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912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G182" i="24"/>
  <c r="E182" i="24"/>
  <c r="C182" i="24"/>
  <c r="P182" i="4"/>
  <c r="N182" i="4" s="1"/>
  <c r="E182" i="4"/>
  <c r="J182" i="4"/>
  <c r="H182" i="4" s="1"/>
  <c r="G182" i="4"/>
  <c r="F182" i="4"/>
  <c r="C182" i="4"/>
  <c r="E182" i="23"/>
  <c r="D182" i="23"/>
  <c r="C182" i="23"/>
  <c r="C182" i="5"/>
  <c r="E182" i="5"/>
  <c r="D182" i="5"/>
  <c r="H182" i="24" l="1"/>
  <c r="D182" i="24"/>
  <c r="F182" i="24"/>
  <c r="D182" i="4"/>
  <c r="P181" i="24" l="1"/>
  <c r="F181" i="24"/>
  <c r="J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N181" i="24" l="1"/>
  <c r="H181" i="24"/>
  <c r="D181" i="24"/>
  <c r="G181" i="24"/>
  <c r="E181" i="24"/>
  <c r="D181" i="4"/>
  <c r="P180" i="24" l="1"/>
  <c r="N180" i="24" s="1"/>
  <c r="J180" i="24"/>
  <c r="G180" i="24"/>
  <c r="E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H180" i="24" l="1"/>
  <c r="D180" i="24"/>
  <c r="F180" i="24"/>
  <c r="H180" i="4"/>
  <c r="D180" i="4"/>
  <c r="F180" i="4"/>
  <c r="P179" i="24"/>
  <c r="N179" i="24" s="1"/>
  <c r="J179" i="24"/>
  <c r="H179" i="24" s="1"/>
  <c r="G179" i="24"/>
  <c r="F179" i="24"/>
  <c r="E179" i="24"/>
  <c r="C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J178" i="24"/>
  <c r="G178" i="24"/>
  <c r="F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N178" i="24" l="1"/>
  <c r="H178" i="24"/>
  <c r="D178" i="24"/>
  <c r="E178" i="24"/>
  <c r="H178" i="4"/>
  <c r="D178" i="4"/>
  <c r="F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N177" i="4"/>
  <c r="E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N176" i="4" s="1"/>
  <c r="J176" i="24"/>
  <c r="H176" i="24" s="1"/>
  <c r="N176" i="24"/>
  <c r="E176" i="24"/>
  <c r="H176" i="4"/>
  <c r="E176" i="4"/>
  <c r="E175" i="24"/>
  <c r="G175" i="24"/>
  <c r="F175" i="24"/>
  <c r="C175" i="24"/>
  <c r="P175" i="4"/>
  <c r="N175" i="4" s="1"/>
  <c r="C175" i="4"/>
  <c r="G175" i="4"/>
  <c r="E175" i="4"/>
  <c r="E175" i="23"/>
  <c r="D175" i="23"/>
  <c r="C175" i="23"/>
  <c r="E175" i="5"/>
  <c r="D175" i="5"/>
  <c r="C175" i="5"/>
  <c r="D176" i="4" l="1"/>
  <c r="D176" i="24"/>
  <c r="P175" i="24"/>
  <c r="N175" i="24" s="1"/>
  <c r="J175" i="4"/>
  <c r="H175" i="4" s="1"/>
  <c r="J175" i="24"/>
  <c r="H175" i="24" s="1"/>
  <c r="F175" i="4"/>
  <c r="P174" i="24"/>
  <c r="N174" i="24" s="1"/>
  <c r="J174" i="24"/>
  <c r="H174" i="24" s="1"/>
  <c r="G174" i="24"/>
  <c r="F174" i="24"/>
  <c r="C174" i="24"/>
  <c r="G174" i="4"/>
  <c r="E174" i="4"/>
  <c r="C174" i="4"/>
  <c r="F174" i="4"/>
  <c r="E174" i="23"/>
  <c r="D174" i="23"/>
  <c r="C174" i="23"/>
  <c r="E174" i="5"/>
  <c r="D174" i="5"/>
  <c r="C174" i="5"/>
  <c r="D175" i="4" l="1"/>
  <c r="D175" i="24"/>
  <c r="J174" i="4"/>
  <c r="H174" i="4" s="1"/>
  <c r="P174" i="4"/>
  <c r="N174" i="4" s="1"/>
  <c r="E174" i="24"/>
  <c r="D174" i="24"/>
  <c r="P173" i="24"/>
  <c r="N173" i="24" s="1"/>
  <c r="J173" i="24"/>
  <c r="H173" i="24" s="1"/>
  <c r="C173" i="24"/>
  <c r="G173" i="24"/>
  <c r="F173" i="24"/>
  <c r="E173" i="4"/>
  <c r="C173" i="4"/>
  <c r="G173" i="4"/>
  <c r="E173" i="23"/>
  <c r="D173" i="23"/>
  <c r="C173" i="23"/>
  <c r="E173" i="5"/>
  <c r="D173" i="5"/>
  <c r="C173" i="5"/>
  <c r="D174" i="4" l="1"/>
  <c r="J173" i="4"/>
  <c r="E173" i="24"/>
  <c r="P173" i="4"/>
  <c r="N173" i="4" s="1"/>
  <c r="D173" i="24"/>
  <c r="H173" i="4"/>
  <c r="F173" i="4"/>
  <c r="P172" i="24"/>
  <c r="N172" i="24" s="1"/>
  <c r="E172" i="24"/>
  <c r="C172" i="24"/>
  <c r="P172" i="4"/>
  <c r="N172" i="4" s="1"/>
  <c r="E172" i="4"/>
  <c r="C172" i="4"/>
  <c r="G172" i="4"/>
  <c r="E172" i="23"/>
  <c r="D172" i="23"/>
  <c r="C172" i="23"/>
  <c r="E172" i="5"/>
  <c r="D172" i="5"/>
  <c r="C172" i="5"/>
  <c r="J172" i="4" l="1"/>
  <c r="D172" i="4" s="1"/>
  <c r="G172" i="24"/>
  <c r="D173" i="4"/>
  <c r="J172" i="24"/>
  <c r="H172" i="24" s="1"/>
  <c r="F172" i="24"/>
  <c r="F172" i="4"/>
  <c r="P171" i="24"/>
  <c r="F171" i="24"/>
  <c r="C171" i="24"/>
  <c r="G171" i="24"/>
  <c r="F171" i="4"/>
  <c r="G171" i="4"/>
  <c r="C171" i="4"/>
  <c r="C171" i="23"/>
  <c r="E171" i="23"/>
  <c r="D171" i="23"/>
  <c r="D171" i="5"/>
  <c r="E171" i="5"/>
  <c r="C171" i="5"/>
  <c r="H172" i="4" l="1"/>
  <c r="D172" i="24"/>
  <c r="J171" i="24"/>
  <c r="D171" i="24" s="1"/>
  <c r="J171" i="4"/>
  <c r="H171" i="4" s="1"/>
  <c r="P171" i="4"/>
  <c r="N171" i="4" s="1"/>
  <c r="N171" i="24"/>
  <c r="H171" i="24"/>
  <c r="E171" i="24"/>
  <c r="E171" i="4"/>
  <c r="P170" i="24"/>
  <c r="N170" i="24" s="1"/>
  <c r="F170" i="24"/>
  <c r="J170" i="24"/>
  <c r="H170" i="24" s="1"/>
  <c r="G170" i="24"/>
  <c r="C170" i="24"/>
  <c r="G170" i="4"/>
  <c r="E170" i="4"/>
  <c r="J170" i="4"/>
  <c r="H170" i="4" s="1"/>
  <c r="F170" i="4"/>
  <c r="C170" i="4"/>
  <c r="E170" i="23"/>
  <c r="D170" i="23"/>
  <c r="E170" i="5"/>
  <c r="D170" i="5"/>
  <c r="C170" i="5"/>
  <c r="D171" i="4" l="1"/>
  <c r="C170" i="23"/>
  <c r="P170" i="4"/>
  <c r="N170" i="4" s="1"/>
  <c r="E170" i="24"/>
  <c r="D170" i="24"/>
  <c r="P169" i="24"/>
  <c r="N169" i="24" s="1"/>
  <c r="J169" i="24"/>
  <c r="F169" i="24"/>
  <c r="C169" i="24"/>
  <c r="P169" i="4"/>
  <c r="N169" i="4" s="1"/>
  <c r="G169" i="4"/>
  <c r="F169" i="4"/>
  <c r="E169" i="4"/>
  <c r="E169" i="23"/>
  <c r="D169" i="23"/>
  <c r="C169" i="23"/>
  <c r="E169" i="5"/>
  <c r="D169" i="5"/>
  <c r="C169" i="5"/>
  <c r="G169" i="24" l="1"/>
  <c r="D170" i="4"/>
  <c r="E169" i="24"/>
  <c r="H169" i="24"/>
  <c r="D169" i="24"/>
  <c r="C169" i="4"/>
  <c r="J169" i="4"/>
  <c r="D169" i="4" s="1"/>
  <c r="P168" i="24"/>
  <c r="N168" i="24" s="1"/>
  <c r="G168" i="24"/>
  <c r="C168" i="24"/>
  <c r="E168" i="24"/>
  <c r="C168" i="4"/>
  <c r="E168" i="23"/>
  <c r="D168" i="23"/>
  <c r="C168" i="23"/>
  <c r="E168" i="5"/>
  <c r="D168" i="5"/>
  <c r="C168" i="5"/>
  <c r="E168" i="4" l="1"/>
  <c r="J168" i="4"/>
  <c r="H168" i="4" s="1"/>
  <c r="G168" i="4"/>
  <c r="P168" i="4"/>
  <c r="N168" i="4" s="1"/>
  <c r="J168" i="24"/>
  <c r="D168" i="24" s="1"/>
  <c r="H169" i="4"/>
  <c r="F168" i="24"/>
  <c r="F168" i="4"/>
  <c r="C167" i="24"/>
  <c r="G167" i="24"/>
  <c r="E167" i="4"/>
  <c r="C167" i="4"/>
  <c r="G167" i="4"/>
  <c r="E167" i="23"/>
  <c r="D167" i="23"/>
  <c r="C167" i="23"/>
  <c r="E167" i="5"/>
  <c r="D167" i="5"/>
  <c r="C167" i="5"/>
  <c r="D168" i="4" l="1"/>
  <c r="F167" i="24"/>
  <c r="P167" i="4"/>
  <c r="N167" i="4" s="1"/>
  <c r="H168" i="24"/>
  <c r="J167" i="4"/>
  <c r="H167" i="4" s="1"/>
  <c r="J167" i="24"/>
  <c r="H167" i="24" s="1"/>
  <c r="P167" i="24"/>
  <c r="N167" i="24" s="1"/>
  <c r="E167" i="24"/>
  <c r="F167" i="4"/>
  <c r="F166" i="24"/>
  <c r="C166" i="24"/>
  <c r="G166" i="24"/>
  <c r="P166" i="4"/>
  <c r="N166" i="4" s="1"/>
  <c r="F166" i="4"/>
  <c r="J166" i="4"/>
  <c r="H166" i="4" s="1"/>
  <c r="E166" i="23"/>
  <c r="D166" i="23"/>
  <c r="C166" i="23"/>
  <c r="E166" i="5"/>
  <c r="C166" i="5"/>
  <c r="D166" i="5" l="1"/>
  <c r="G166" i="4"/>
  <c r="C166" i="4"/>
  <c r="D167" i="4"/>
  <c r="P166" i="24"/>
  <c r="D167" i="24"/>
  <c r="E166" i="4"/>
  <c r="J166" i="24"/>
  <c r="H166" i="24" s="1"/>
  <c r="N166" i="24"/>
  <c r="E166" i="24"/>
  <c r="D166" i="4"/>
  <c r="P165" i="24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D166" i="24" l="1"/>
  <c r="E165" i="24"/>
  <c r="J165" i="24"/>
  <c r="D165" i="24" s="1"/>
  <c r="N165" i="24"/>
  <c r="N165" i="4"/>
  <c r="H165" i="4"/>
  <c r="D165" i="4"/>
  <c r="E165" i="4"/>
  <c r="P164" i="24"/>
  <c r="N164" i="24" s="1"/>
  <c r="G164" i="24"/>
  <c r="J164" i="24"/>
  <c r="C164" i="24"/>
  <c r="C164" i="4"/>
  <c r="E164" i="4"/>
  <c r="J164" i="4"/>
  <c r="H164" i="4" s="1"/>
  <c r="E164" i="23"/>
  <c r="D164" i="23"/>
  <c r="C164" i="23"/>
  <c r="D164" i="5"/>
  <c r="E164" i="5"/>
  <c r="C164" i="5"/>
  <c r="E164" i="24" l="1"/>
  <c r="G164" i="4"/>
  <c r="H165" i="24"/>
  <c r="P164" i="4"/>
  <c r="N164" i="4" s="1"/>
  <c r="H164" i="24"/>
  <c r="D164" i="24"/>
  <c r="F164" i="24"/>
  <c r="F164" i="4"/>
  <c r="F163" i="24"/>
  <c r="C163" i="24"/>
  <c r="G163" i="4"/>
  <c r="J163" i="4"/>
  <c r="H163" i="4" s="1"/>
  <c r="F163" i="4"/>
  <c r="E163" i="4"/>
  <c r="E163" i="23"/>
  <c r="D163" i="23"/>
  <c r="C163" i="23"/>
  <c r="E163" i="5"/>
  <c r="D163" i="5"/>
  <c r="C163" i="5"/>
  <c r="J163" i="24" l="1"/>
  <c r="P163" i="24"/>
  <c r="D163" i="24" s="1"/>
  <c r="C163" i="4"/>
  <c r="D164" i="4"/>
  <c r="P163" i="4"/>
  <c r="N163" i="4" s="1"/>
  <c r="G163" i="24"/>
  <c r="H163" i="24"/>
  <c r="E163" i="24"/>
  <c r="P162" i="24"/>
  <c r="N162" i="24" s="1"/>
  <c r="E162" i="24"/>
  <c r="G162" i="24"/>
  <c r="C162" i="24"/>
  <c r="F162" i="4"/>
  <c r="J162" i="4"/>
  <c r="C162" i="4"/>
  <c r="E162" i="23"/>
  <c r="D162" i="23"/>
  <c r="C162" i="23"/>
  <c r="E162" i="5"/>
  <c r="D162" i="5"/>
  <c r="C162" i="5"/>
  <c r="N163" i="24" l="1"/>
  <c r="P162" i="4"/>
  <c r="D162" i="4" s="1"/>
  <c r="G162" i="4"/>
  <c r="D163" i="4"/>
  <c r="J162" i="24"/>
  <c r="H162" i="24" s="1"/>
  <c r="F162" i="24"/>
  <c r="H162" i="4"/>
  <c r="E162" i="4"/>
  <c r="F161" i="24"/>
  <c r="E161" i="24"/>
  <c r="J161" i="24"/>
  <c r="H161" i="24" s="1"/>
  <c r="C161" i="24"/>
  <c r="G161" i="24"/>
  <c r="F161" i="4"/>
  <c r="J161" i="4"/>
  <c r="C161" i="4"/>
  <c r="G161" i="4"/>
  <c r="C161" i="23"/>
  <c r="E161" i="23"/>
  <c r="E161" i="5"/>
  <c r="C161" i="5"/>
  <c r="N162" i="4" l="1"/>
  <c r="D161" i="5"/>
  <c r="P161" i="24"/>
  <c r="D161" i="24" s="1"/>
  <c r="D162" i="24"/>
  <c r="P161" i="4"/>
  <c r="D161" i="4" s="1"/>
  <c r="D161" i="23"/>
  <c r="H161" i="4"/>
  <c r="E161" i="4"/>
  <c r="C160" i="24"/>
  <c r="E160" i="24"/>
  <c r="J160" i="24"/>
  <c r="H160" i="24" s="1"/>
  <c r="F160" i="24"/>
  <c r="P160" i="4"/>
  <c r="N160" i="4" s="1"/>
  <c r="E160" i="4"/>
  <c r="F160" i="4"/>
  <c r="C160" i="4"/>
  <c r="E160" i="23"/>
  <c r="D160" i="23"/>
  <c r="C160" i="23"/>
  <c r="C160" i="5"/>
  <c r="E160" i="5"/>
  <c r="D160" i="5"/>
  <c r="N161" i="24" l="1"/>
  <c r="N161" i="4"/>
  <c r="G160" i="4"/>
  <c r="J160" i="4"/>
  <c r="H160" i="4" s="1"/>
  <c r="G160" i="24"/>
  <c r="P160" i="24"/>
  <c r="N160" i="24" s="1"/>
  <c r="C159" i="24"/>
  <c r="G159" i="24"/>
  <c r="F159" i="24"/>
  <c r="G159" i="4"/>
  <c r="C159" i="4"/>
  <c r="E159" i="4"/>
  <c r="E159" i="23"/>
  <c r="D159" i="23"/>
  <c r="C159" i="23"/>
  <c r="E159" i="5"/>
  <c r="D159" i="5"/>
  <c r="C159" i="5"/>
  <c r="P159" i="4" l="1"/>
  <c r="N159" i="4" s="1"/>
  <c r="D160" i="4"/>
  <c r="D160" i="24"/>
  <c r="J159" i="4"/>
  <c r="J159" i="24"/>
  <c r="P159" i="24"/>
  <c r="N159" i="24" s="1"/>
  <c r="E159" i="24"/>
  <c r="F159" i="4"/>
  <c r="P158" i="24"/>
  <c r="N158" i="24" s="1"/>
  <c r="C158" i="24"/>
  <c r="E158" i="24"/>
  <c r="G158" i="4"/>
  <c r="P158" i="4"/>
  <c r="N158" i="4" s="1"/>
  <c r="E158" i="4"/>
  <c r="C158" i="4"/>
  <c r="E158" i="23"/>
  <c r="D158" i="23"/>
  <c r="C158" i="23"/>
  <c r="E158" i="5"/>
  <c r="D158" i="5"/>
  <c r="C158" i="5"/>
  <c r="D159" i="4" l="1"/>
  <c r="H159" i="4"/>
  <c r="J158" i="24"/>
  <c r="H158" i="24" s="1"/>
  <c r="G158" i="24"/>
  <c r="D159" i="24"/>
  <c r="H159" i="24"/>
  <c r="J158" i="4"/>
  <c r="H158" i="4" s="1"/>
  <c r="D158" i="24"/>
  <c r="F158" i="24"/>
  <c r="F158" i="4"/>
  <c r="E157" i="24"/>
  <c r="C157" i="24"/>
  <c r="P157" i="4"/>
  <c r="N157" i="4" s="1"/>
  <c r="E157" i="4"/>
  <c r="G157" i="4"/>
  <c r="C157" i="4"/>
  <c r="E157" i="23"/>
  <c r="C157" i="23"/>
  <c r="D157" i="23"/>
  <c r="E157" i="5"/>
  <c r="D157" i="5"/>
  <c r="C157" i="5"/>
  <c r="D158" i="4" l="1"/>
  <c r="G157" i="24"/>
  <c r="J157" i="4"/>
  <c r="H157" i="4" s="1"/>
  <c r="J157" i="24"/>
  <c r="H157" i="24" s="1"/>
  <c r="P157" i="24"/>
  <c r="N157" i="24" s="1"/>
  <c r="F157" i="24"/>
  <c r="F157" i="4"/>
  <c r="P156" i="24"/>
  <c r="C156" i="24"/>
  <c r="P156" i="4"/>
  <c r="E156" i="4"/>
  <c r="C156" i="4"/>
  <c r="E156" i="23"/>
  <c r="D156" i="23"/>
  <c r="C156" i="23"/>
  <c r="E156" i="5"/>
  <c r="C156" i="5"/>
  <c r="G156" i="24" l="1"/>
  <c r="G156" i="4"/>
  <c r="E156" i="24"/>
  <c r="D157" i="4"/>
  <c r="J156" i="4"/>
  <c r="H156" i="4" s="1"/>
  <c r="J156" i="24"/>
  <c r="D156" i="24" s="1"/>
  <c r="D156" i="5"/>
  <c r="D157" i="24"/>
  <c r="N156" i="24"/>
  <c r="F156" i="24"/>
  <c r="N156" i="4"/>
  <c r="F156" i="4"/>
  <c r="E155" i="24"/>
  <c r="C155" i="24"/>
  <c r="P155" i="4"/>
  <c r="N155" i="4" s="1"/>
  <c r="E155" i="4"/>
  <c r="G155" i="4"/>
  <c r="C155" i="4"/>
  <c r="E155" i="23"/>
  <c r="D155" i="23"/>
  <c r="C155" i="23"/>
  <c r="C155" i="5"/>
  <c r="E155" i="5"/>
  <c r="D155" i="5"/>
  <c r="G155" i="24" l="1"/>
  <c r="H156" i="24"/>
  <c r="D156" i="4"/>
  <c r="J155" i="4"/>
  <c r="D155" i="4" s="1"/>
  <c r="P155" i="24"/>
  <c r="N155" i="24" s="1"/>
  <c r="J155" i="24"/>
  <c r="F155" i="24"/>
  <c r="H155" i="4"/>
  <c r="F155" i="4"/>
  <c r="F154" i="24"/>
  <c r="E154" i="24"/>
  <c r="C154" i="24"/>
  <c r="G154" i="24"/>
  <c r="G154" i="4"/>
  <c r="E154" i="4"/>
  <c r="C154" i="4"/>
  <c r="E154" i="23"/>
  <c r="D154" i="23"/>
  <c r="C154" i="23"/>
  <c r="D154" i="5"/>
  <c r="C154" i="5"/>
  <c r="E154" i="5" l="1"/>
  <c r="P154" i="24"/>
  <c r="N154" i="24" s="1"/>
  <c r="P154" i="4"/>
  <c r="N154" i="4" s="1"/>
  <c r="D155" i="24"/>
  <c r="J154" i="4"/>
  <c r="H154" i="4" s="1"/>
  <c r="F154" i="4"/>
  <c r="H155" i="24"/>
  <c r="J154" i="24"/>
  <c r="F153" i="24"/>
  <c r="E153" i="24"/>
  <c r="C153" i="24"/>
  <c r="G153" i="24"/>
  <c r="G153" i="4"/>
  <c r="E153" i="4"/>
  <c r="C153" i="4"/>
  <c r="D153" i="23"/>
  <c r="E153" i="23"/>
  <c r="C153" i="23"/>
  <c r="D153" i="5"/>
  <c r="D154" i="24" l="1"/>
  <c r="P153" i="24"/>
  <c r="N153" i="24" s="1"/>
  <c r="C153" i="5"/>
  <c r="H154" i="24"/>
  <c r="E153" i="5"/>
  <c r="J153" i="24"/>
  <c r="H153" i="24" s="1"/>
  <c r="D154" i="4"/>
  <c r="J153" i="4"/>
  <c r="H153" i="4" s="1"/>
  <c r="P153" i="4"/>
  <c r="N153" i="4" s="1"/>
  <c r="D153" i="24"/>
  <c r="F153" i="4"/>
  <c r="G152" i="24"/>
  <c r="E152" i="24"/>
  <c r="C152" i="24"/>
  <c r="F152" i="24"/>
  <c r="G152" i="4"/>
  <c r="C152" i="4"/>
  <c r="E152" i="23"/>
  <c r="D152" i="23"/>
  <c r="C152" i="23"/>
  <c r="C152" i="5"/>
  <c r="E152" i="5"/>
  <c r="D152" i="5"/>
  <c r="P152" i="4" l="1"/>
  <c r="N152" i="4" s="1"/>
  <c r="J152" i="4"/>
  <c r="J152" i="24"/>
  <c r="H152" i="24" s="1"/>
  <c r="D153" i="4"/>
  <c r="E152" i="4"/>
  <c r="P152" i="24"/>
  <c r="N152" i="24" s="1"/>
  <c r="F152" i="4"/>
  <c r="F151" i="24"/>
  <c r="J151" i="24"/>
  <c r="G151" i="24"/>
  <c r="C151" i="24"/>
  <c r="G151" i="4"/>
  <c r="E151" i="4"/>
  <c r="C151" i="4"/>
  <c r="F151" i="4"/>
  <c r="E151" i="23"/>
  <c r="D151" i="23"/>
  <c r="C151" i="23"/>
  <c r="C151" i="5"/>
  <c r="E151" i="5"/>
  <c r="D151" i="5"/>
  <c r="D152" i="4" l="1"/>
  <c r="H152" i="4"/>
  <c r="J151" i="4"/>
  <c r="H151" i="4" s="1"/>
  <c r="D152" i="24"/>
  <c r="P151" i="4"/>
  <c r="N151" i="4" s="1"/>
  <c r="P151" i="24"/>
  <c r="D151" i="24" s="1"/>
  <c r="H151" i="24"/>
  <c r="E151" i="24"/>
  <c r="F150" i="24"/>
  <c r="C150" i="24"/>
  <c r="G150" i="4"/>
  <c r="E150" i="4"/>
  <c r="J150" i="4"/>
  <c r="H150" i="4" s="1"/>
  <c r="C150" i="23"/>
  <c r="E150" i="23"/>
  <c r="D150" i="23"/>
  <c r="E150" i="5"/>
  <c r="D150" i="5"/>
  <c r="C150" i="5"/>
  <c r="C150" i="4" l="1"/>
  <c r="D151" i="4"/>
  <c r="N151" i="24"/>
  <c r="P150" i="24"/>
  <c r="N150" i="24" s="1"/>
  <c r="P150" i="4"/>
  <c r="N150" i="4" s="1"/>
  <c r="J150" i="24"/>
  <c r="H150" i="24" s="1"/>
  <c r="G150" i="24"/>
  <c r="E150" i="24"/>
  <c r="F150" i="4"/>
  <c r="E149" i="24"/>
  <c r="C149" i="24"/>
  <c r="F149" i="4"/>
  <c r="C149" i="4"/>
  <c r="E149" i="23"/>
  <c r="D149" i="23"/>
  <c r="C149" i="23"/>
  <c r="E149" i="5"/>
  <c r="D149" i="5"/>
  <c r="C149" i="5"/>
  <c r="J149" i="4" l="1"/>
  <c r="H149" i="4" s="1"/>
  <c r="D150" i="4"/>
  <c r="G149" i="24"/>
  <c r="D150" i="24"/>
  <c r="F149" i="24"/>
  <c r="P149" i="4"/>
  <c r="J149" i="24"/>
  <c r="H149" i="24" s="1"/>
  <c r="P149" i="24"/>
  <c r="N149" i="24" s="1"/>
  <c r="G149" i="4"/>
  <c r="E149" i="4"/>
  <c r="P148" i="24"/>
  <c r="G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D149" i="4" l="1"/>
  <c r="J148" i="24"/>
  <c r="D148" i="24" s="1"/>
  <c r="N148" i="24"/>
  <c r="J148" i="4"/>
  <c r="D148" i="4" s="1"/>
  <c r="E148" i="24"/>
  <c r="N149" i="4"/>
  <c r="D149" i="24"/>
  <c r="F148" i="24"/>
  <c r="F148" i="4"/>
  <c r="E147" i="24"/>
  <c r="G147" i="24"/>
  <c r="F147" i="24"/>
  <c r="C147" i="24"/>
  <c r="F147" i="4"/>
  <c r="G147" i="4"/>
  <c r="C147" i="4"/>
  <c r="E147" i="23"/>
  <c r="D147" i="23"/>
  <c r="C147" i="23"/>
  <c r="E147" i="5"/>
  <c r="D147" i="5"/>
  <c r="C147" i="5"/>
  <c r="H148" i="24" l="1"/>
  <c r="H148" i="4"/>
  <c r="P147" i="4"/>
  <c r="P147" i="24"/>
  <c r="N147" i="24" s="1"/>
  <c r="J147" i="4"/>
  <c r="J147" i="24"/>
  <c r="H147" i="24" s="1"/>
  <c r="N147" i="4"/>
  <c r="E147" i="4"/>
  <c r="E146" i="24"/>
  <c r="C146" i="24"/>
  <c r="G146" i="24"/>
  <c r="F146" i="24"/>
  <c r="F146" i="4"/>
  <c r="G146" i="4"/>
  <c r="C146" i="4"/>
  <c r="C146" i="23"/>
  <c r="E146" i="23"/>
  <c r="D146" i="23"/>
  <c r="D146" i="5"/>
  <c r="C146" i="5"/>
  <c r="D147" i="4" l="1"/>
  <c r="H147" i="4"/>
  <c r="P146" i="4"/>
  <c r="N146" i="4" s="1"/>
  <c r="P146" i="24"/>
  <c r="N146" i="24" s="1"/>
  <c r="D147" i="24"/>
  <c r="E146" i="5"/>
  <c r="J146" i="4"/>
  <c r="J146" i="24"/>
  <c r="H146" i="24" s="1"/>
  <c r="E146" i="4"/>
  <c r="E145" i="24"/>
  <c r="C145" i="24"/>
  <c r="F145" i="4"/>
  <c r="C145" i="4"/>
  <c r="G145" i="4"/>
  <c r="E145" i="23"/>
  <c r="D145" i="23"/>
  <c r="E145" i="5"/>
  <c r="D145" i="5"/>
  <c r="C145" i="5"/>
  <c r="D146" i="4" l="1"/>
  <c r="D146" i="24"/>
  <c r="H146" i="4"/>
  <c r="C145" i="23"/>
  <c r="P145" i="4"/>
  <c r="N145" i="4" s="1"/>
  <c r="J145" i="24"/>
  <c r="H145" i="24" s="1"/>
  <c r="P145" i="24"/>
  <c r="N145" i="24" s="1"/>
  <c r="F145" i="24"/>
  <c r="G145" i="24"/>
  <c r="J145" i="4"/>
  <c r="H145" i="4" s="1"/>
  <c r="E145" i="4"/>
  <c r="G144" i="24"/>
  <c r="F144" i="24"/>
  <c r="E144" i="24"/>
  <c r="C144" i="24"/>
  <c r="F144" i="4"/>
  <c r="E144" i="4"/>
  <c r="C144" i="4"/>
  <c r="G144" i="4"/>
  <c r="E144" i="23"/>
  <c r="D144" i="23"/>
  <c r="D144" i="5"/>
  <c r="C144" i="5"/>
  <c r="E144" i="5"/>
  <c r="D145" i="24" l="1"/>
  <c r="C144" i="23"/>
  <c r="P144" i="4"/>
  <c r="N144" i="4" s="1"/>
  <c r="P144" i="24"/>
  <c r="N144" i="24" s="1"/>
  <c r="D145" i="4"/>
  <c r="J144" i="4"/>
  <c r="H144" i="4" s="1"/>
  <c r="J144" i="24"/>
  <c r="H144" i="24" s="1"/>
  <c r="G143" i="24"/>
  <c r="E143" i="24"/>
  <c r="C143" i="24"/>
  <c r="E143" i="4"/>
  <c r="C143" i="4"/>
  <c r="C143" i="23"/>
  <c r="E143" i="23"/>
  <c r="E143" i="5"/>
  <c r="D143" i="5"/>
  <c r="D143" i="23" l="1"/>
  <c r="C143" i="5"/>
  <c r="D144" i="4"/>
  <c r="P143" i="24"/>
  <c r="N143" i="24" s="1"/>
  <c r="P143" i="4"/>
  <c r="N143" i="4" s="1"/>
  <c r="G143" i="4"/>
  <c r="D144" i="24"/>
  <c r="J143" i="4"/>
  <c r="J143" i="24"/>
  <c r="H143" i="24" s="1"/>
  <c r="F143" i="24"/>
  <c r="F143" i="4"/>
  <c r="G142" i="24"/>
  <c r="F142" i="24"/>
  <c r="C142" i="24"/>
  <c r="E142" i="4"/>
  <c r="C142" i="4"/>
  <c r="C142" i="23"/>
  <c r="E142" i="23"/>
  <c r="E142" i="5"/>
  <c r="D142" i="5"/>
  <c r="C142" i="5"/>
  <c r="D142" i="23" l="1"/>
  <c r="D143" i="4"/>
  <c r="H143" i="4"/>
  <c r="P142" i="4"/>
  <c r="N142" i="4" s="1"/>
  <c r="J142" i="24"/>
  <c r="H142" i="24" s="1"/>
  <c r="P142" i="24"/>
  <c r="N142" i="24" s="1"/>
  <c r="J142" i="4"/>
  <c r="H142" i="4" s="1"/>
  <c r="G142" i="4"/>
  <c r="D143" i="24"/>
  <c r="E142" i="24"/>
  <c r="F142" i="4"/>
  <c r="F141" i="24"/>
  <c r="C141" i="24"/>
  <c r="G141" i="24"/>
  <c r="G141" i="4"/>
  <c r="F141" i="4"/>
  <c r="E141" i="4"/>
  <c r="C141" i="4"/>
  <c r="E141" i="23"/>
  <c r="D141" i="23"/>
  <c r="C141" i="23"/>
  <c r="C141" i="5"/>
  <c r="E141" i="5"/>
  <c r="J141" i="24" l="1"/>
  <c r="H141" i="24" s="1"/>
  <c r="D142" i="24"/>
  <c r="J141" i="4"/>
  <c r="H141" i="4" s="1"/>
  <c r="D142" i="4"/>
  <c r="P141" i="4"/>
  <c r="N141" i="4" s="1"/>
  <c r="D141" i="5"/>
  <c r="P141" i="24"/>
  <c r="E141" i="24"/>
  <c r="E140" i="24"/>
  <c r="F140" i="4"/>
  <c r="C140" i="4"/>
  <c r="G140" i="4"/>
  <c r="C140" i="23"/>
  <c r="E140" i="5"/>
  <c r="D140" i="5"/>
  <c r="C140" i="5"/>
  <c r="D140" i="23" l="1"/>
  <c r="D141" i="24"/>
  <c r="E140" i="23"/>
  <c r="C140" i="24"/>
  <c r="D141" i="4"/>
  <c r="N141" i="24"/>
  <c r="P140" i="24"/>
  <c r="N140" i="24" s="1"/>
  <c r="J140" i="24"/>
  <c r="H140" i="24" s="1"/>
  <c r="J140" i="4"/>
  <c r="G140" i="24"/>
  <c r="P140" i="4"/>
  <c r="N140" i="4" s="1"/>
  <c r="F140" i="24"/>
  <c r="H140" i="4"/>
  <c r="E140" i="4"/>
  <c r="G139" i="24"/>
  <c r="E139" i="24"/>
  <c r="C139" i="24"/>
  <c r="E139" i="4"/>
  <c r="C139" i="4"/>
  <c r="E139" i="23"/>
  <c r="D139" i="23"/>
  <c r="C139" i="23"/>
  <c r="E139" i="5"/>
  <c r="D139" i="5"/>
  <c r="C139" i="5"/>
  <c r="G139" i="4" l="1"/>
  <c r="D140" i="4"/>
  <c r="P139" i="24"/>
  <c r="N139" i="24" s="1"/>
  <c r="P139" i="4"/>
  <c r="N139" i="4" s="1"/>
  <c r="J139" i="24"/>
  <c r="J139" i="4"/>
  <c r="H139" i="4" s="1"/>
  <c r="D140" i="24"/>
  <c r="F139" i="24"/>
  <c r="F139" i="4"/>
  <c r="F138" i="24"/>
  <c r="C138" i="24"/>
  <c r="G138" i="24"/>
  <c r="G138" i="4"/>
  <c r="F138" i="4"/>
  <c r="C138" i="4"/>
  <c r="C138" i="23"/>
  <c r="E138" i="23"/>
  <c r="D138" i="5"/>
  <c r="E138" i="5"/>
  <c r="D138" i="23" l="1"/>
  <c r="C138" i="5"/>
  <c r="P138" i="4"/>
  <c r="N138" i="4" s="1"/>
  <c r="D139" i="24"/>
  <c r="D139" i="4"/>
  <c r="E138" i="4"/>
  <c r="H139" i="24"/>
  <c r="P138" i="24"/>
  <c r="N138" i="24" s="1"/>
  <c r="J138" i="4"/>
  <c r="H138" i="4" s="1"/>
  <c r="J138" i="24"/>
  <c r="H138" i="24" s="1"/>
  <c r="E138" i="24"/>
  <c r="E137" i="24"/>
  <c r="C137" i="24"/>
  <c r="E137" i="4"/>
  <c r="C137" i="4"/>
  <c r="G137" i="4"/>
  <c r="E137" i="23"/>
  <c r="C137" i="23"/>
  <c r="E137" i="5"/>
  <c r="D137" i="5"/>
  <c r="D137" i="23" l="1"/>
  <c r="C137" i="5"/>
  <c r="D138" i="24"/>
  <c r="P137" i="24"/>
  <c r="N137" i="24" s="1"/>
  <c r="G137" i="24"/>
  <c r="F137" i="4"/>
  <c r="D138" i="4"/>
  <c r="J137" i="4"/>
  <c r="H137" i="4" s="1"/>
  <c r="J137" i="24"/>
  <c r="F137" i="24"/>
  <c r="P137" i="4"/>
  <c r="N137" i="4" s="1"/>
  <c r="G136" i="24"/>
  <c r="E136" i="24"/>
  <c r="C136" i="24"/>
  <c r="G136" i="4"/>
  <c r="C136" i="4"/>
  <c r="C136" i="23"/>
  <c r="E136" i="23"/>
  <c r="D136" i="5"/>
  <c r="E136" i="5"/>
  <c r="C136" i="5" l="1"/>
  <c r="D136" i="23"/>
  <c r="D137" i="24"/>
  <c r="J136" i="4"/>
  <c r="H136" i="4" s="1"/>
  <c r="H137" i="24"/>
  <c r="P136" i="4"/>
  <c r="N136" i="4" s="1"/>
  <c r="P136" i="24"/>
  <c r="N136" i="24" s="1"/>
  <c r="E136" i="4"/>
  <c r="J136" i="24"/>
  <c r="H136" i="24" s="1"/>
  <c r="D137" i="4"/>
  <c r="F136" i="24"/>
  <c r="F136" i="4"/>
  <c r="E135" i="24"/>
  <c r="C135" i="24"/>
  <c r="C135" i="4"/>
  <c r="D135" i="23"/>
  <c r="C135" i="23"/>
  <c r="E135" i="5"/>
  <c r="D135" i="5"/>
  <c r="E135" i="23" l="1"/>
  <c r="P135" i="24"/>
  <c r="N135" i="24" s="1"/>
  <c r="P135" i="4"/>
  <c r="N135" i="4" s="1"/>
  <c r="G135" i="4"/>
  <c r="D136" i="4"/>
  <c r="D136" i="24"/>
  <c r="E135" i="4"/>
  <c r="G135" i="24"/>
  <c r="C135" i="5"/>
  <c r="J135" i="4"/>
  <c r="H135" i="4" s="1"/>
  <c r="J135" i="24"/>
  <c r="F135" i="24"/>
  <c r="F135" i="4"/>
  <c r="E134" i="24"/>
  <c r="C134" i="24"/>
  <c r="C134" i="4"/>
  <c r="G134" i="4"/>
  <c r="E134" i="23"/>
  <c r="D134" i="23"/>
  <c r="D134" i="5"/>
  <c r="C134" i="5"/>
  <c r="E134" i="5"/>
  <c r="C134" i="23" l="1"/>
  <c r="P134" i="4"/>
  <c r="N134" i="4" s="1"/>
  <c r="D135" i="24"/>
  <c r="H135" i="24"/>
  <c r="E134" i="4"/>
  <c r="D135" i="4"/>
  <c r="G134" i="24"/>
  <c r="P134" i="24"/>
  <c r="N134" i="24" s="1"/>
  <c r="J134" i="24"/>
  <c r="J134" i="4"/>
  <c r="F134" i="24"/>
  <c r="F134" i="4"/>
  <c r="G133" i="24"/>
  <c r="F133" i="24"/>
  <c r="C133" i="24"/>
  <c r="F133" i="4"/>
  <c r="C133" i="4"/>
  <c r="E133" i="23"/>
  <c r="D133" i="23"/>
  <c r="C133" i="23"/>
  <c r="E133" i="5"/>
  <c r="D133" i="5"/>
  <c r="C133" i="5"/>
  <c r="G133" i="4" l="1"/>
  <c r="D134" i="4"/>
  <c r="D134" i="24"/>
  <c r="H134" i="24"/>
  <c r="P133" i="24"/>
  <c r="N133" i="24" s="1"/>
  <c r="H134" i="4"/>
  <c r="J133" i="4"/>
  <c r="H133" i="4" s="1"/>
  <c r="P133" i="4"/>
  <c r="N133" i="4" s="1"/>
  <c r="J133" i="24"/>
  <c r="E133" i="4"/>
  <c r="E133" i="24"/>
  <c r="G132" i="24"/>
  <c r="E132" i="24"/>
  <c r="G132" i="4"/>
  <c r="F132" i="4"/>
  <c r="E132" i="4"/>
  <c r="E132" i="23"/>
  <c r="D132" i="23"/>
  <c r="E132" i="5"/>
  <c r="D132" i="5"/>
  <c r="F132" i="24" l="1"/>
  <c r="D133" i="24"/>
  <c r="H133" i="24"/>
  <c r="J132" i="4"/>
  <c r="H132" i="4" s="1"/>
  <c r="C132" i="4"/>
  <c r="D133" i="4"/>
  <c r="C132" i="23"/>
  <c r="C132" i="24"/>
  <c r="C132" i="5"/>
  <c r="P132" i="4"/>
  <c r="N132" i="4" s="1"/>
  <c r="J132" i="24"/>
  <c r="H132" i="24" s="1"/>
  <c r="P132" i="24"/>
  <c r="N132" i="24" s="1"/>
  <c r="E131" i="24"/>
  <c r="C131" i="24"/>
  <c r="G131" i="4"/>
  <c r="F131" i="4"/>
  <c r="E131" i="4"/>
  <c r="C131" i="4"/>
  <c r="E131" i="23"/>
  <c r="E131" i="5"/>
  <c r="D131" i="5"/>
  <c r="C131" i="5"/>
  <c r="C131" i="23" l="1"/>
  <c r="D132" i="4"/>
  <c r="D131" i="23"/>
  <c r="P131" i="24"/>
  <c r="N131" i="24" s="1"/>
  <c r="J131" i="4"/>
  <c r="H131" i="4" s="1"/>
  <c r="P131" i="4"/>
  <c r="N131" i="4" s="1"/>
  <c r="G131" i="24"/>
  <c r="D132" i="24"/>
  <c r="J131" i="24"/>
  <c r="H131" i="24" s="1"/>
  <c r="F131" i="24"/>
  <c r="G130" i="24"/>
  <c r="F130" i="24"/>
  <c r="E130" i="24"/>
  <c r="C130" i="24"/>
  <c r="G130" i="4"/>
  <c r="C130" i="4"/>
  <c r="D130" i="23"/>
  <c r="C130" i="5"/>
  <c r="D130" i="5" l="1"/>
  <c r="F130" i="4"/>
  <c r="C130" i="23"/>
  <c r="D131" i="24"/>
  <c r="D131" i="4"/>
  <c r="P130" i="4"/>
  <c r="N130" i="4" s="1"/>
  <c r="E130" i="23"/>
  <c r="J130" i="4"/>
  <c r="H130" i="4" s="1"/>
  <c r="E130" i="5"/>
  <c r="J130" i="24"/>
  <c r="H130" i="24" s="1"/>
  <c r="P130" i="24"/>
  <c r="N130" i="24" s="1"/>
  <c r="E130" i="4"/>
  <c r="G129" i="24"/>
  <c r="E129" i="24"/>
  <c r="E129" i="4"/>
  <c r="C129" i="4"/>
  <c r="E129" i="23"/>
  <c r="D129" i="23"/>
  <c r="D129" i="5"/>
  <c r="C129" i="23" l="1"/>
  <c r="C129" i="5"/>
  <c r="C129" i="24"/>
  <c r="P129" i="4"/>
  <c r="N129" i="4" s="1"/>
  <c r="G129" i="4"/>
  <c r="D130" i="4"/>
  <c r="P129" i="24"/>
  <c r="N129" i="24" s="1"/>
  <c r="J129" i="24"/>
  <c r="H129" i="24" s="1"/>
  <c r="D130" i="24"/>
  <c r="J129" i="4"/>
  <c r="E129" i="5"/>
  <c r="F129" i="24"/>
  <c r="F129" i="4"/>
  <c r="F128" i="24"/>
  <c r="C128" i="24"/>
  <c r="G128" i="24"/>
  <c r="E128" i="4"/>
  <c r="C128" i="4"/>
  <c r="D128" i="23"/>
  <c r="C128" i="23"/>
  <c r="D128" i="5"/>
  <c r="G128" i="4" l="1"/>
  <c r="C128" i="5"/>
  <c r="E128" i="23"/>
  <c r="E128" i="5"/>
  <c r="D129" i="4"/>
  <c r="P128" i="24"/>
  <c r="N128" i="24" s="1"/>
  <c r="D129" i="24"/>
  <c r="H129" i="4"/>
  <c r="P128" i="4"/>
  <c r="N128" i="4" s="1"/>
  <c r="E128" i="24"/>
  <c r="J128" i="24"/>
  <c r="H128" i="24" s="1"/>
  <c r="J128" i="4"/>
  <c r="F128" i="4"/>
  <c r="E127" i="24"/>
  <c r="C127" i="24"/>
  <c r="G127" i="4"/>
  <c r="E127" i="4"/>
  <c r="C127" i="4"/>
  <c r="E127" i="23"/>
  <c r="D127" i="23"/>
  <c r="E127" i="5"/>
  <c r="D127" i="5"/>
  <c r="G127" i="24" l="1"/>
  <c r="C127" i="5"/>
  <c r="C127" i="23"/>
  <c r="P127" i="24"/>
  <c r="N127" i="24" s="1"/>
  <c r="D128" i="4"/>
  <c r="P127" i="4"/>
  <c r="N127" i="4" s="1"/>
  <c r="H128" i="4"/>
  <c r="J127" i="24"/>
  <c r="D128" i="24"/>
  <c r="J127" i="4"/>
  <c r="F127" i="24"/>
  <c r="F127" i="4"/>
  <c r="G126" i="24"/>
  <c r="E126" i="24"/>
  <c r="C126" i="24"/>
  <c r="C126" i="23"/>
  <c r="E126" i="5"/>
  <c r="D126" i="5"/>
  <c r="C126" i="5" l="1"/>
  <c r="C126" i="4"/>
  <c r="D127" i="24"/>
  <c r="D126" i="23"/>
  <c r="D127" i="4"/>
  <c r="H127" i="24"/>
  <c r="H127" i="4"/>
  <c r="E126" i="23"/>
  <c r="J126" i="4"/>
  <c r="H126" i="4" s="1"/>
  <c r="E126" i="4"/>
  <c r="P126" i="24"/>
  <c r="N126" i="24" s="1"/>
  <c r="P126" i="4"/>
  <c r="N126" i="4" s="1"/>
  <c r="G126" i="4"/>
  <c r="J126" i="24"/>
  <c r="H126" i="24" s="1"/>
  <c r="F126" i="24"/>
  <c r="F126" i="4"/>
  <c r="F125" i="24"/>
  <c r="C125" i="24"/>
  <c r="G125" i="24"/>
  <c r="F125" i="4"/>
  <c r="C125" i="4"/>
  <c r="G125" i="4"/>
  <c r="D125" i="23"/>
  <c r="C125" i="23"/>
  <c r="D125" i="5"/>
  <c r="C125" i="5"/>
  <c r="E125" i="23" l="1"/>
  <c r="D126" i="24"/>
  <c r="D126" i="4"/>
  <c r="P125" i="24"/>
  <c r="N125" i="24" s="1"/>
  <c r="P125" i="4"/>
  <c r="N125" i="4" s="1"/>
  <c r="E125" i="5"/>
  <c r="J125" i="4"/>
  <c r="J125" i="24"/>
  <c r="H125" i="24" s="1"/>
  <c r="E125" i="24"/>
  <c r="E125" i="4"/>
  <c r="C124" i="24"/>
  <c r="D125" i="4" l="1"/>
  <c r="H125" i="4"/>
  <c r="D125" i="24"/>
  <c r="D124" i="23"/>
  <c r="J124" i="24"/>
  <c r="H124" i="24" s="1"/>
  <c r="C124" i="5"/>
  <c r="P124" i="4"/>
  <c r="N124" i="4" s="1"/>
  <c r="P124" i="24"/>
  <c r="E124" i="23"/>
  <c r="G124" i="4"/>
  <c r="F124" i="24"/>
  <c r="D124" i="5"/>
  <c r="C124" i="23"/>
  <c r="E124" i="5"/>
  <c r="E124" i="4"/>
  <c r="G124" i="24"/>
  <c r="C124" i="4"/>
  <c r="J124" i="4"/>
  <c r="E124" i="24"/>
  <c r="F124" i="4"/>
  <c r="D124" i="4" l="1"/>
  <c r="D124" i="24"/>
  <c r="N124" i="24"/>
  <c r="P123" i="24"/>
  <c r="N123" i="24" s="1"/>
  <c r="E123" i="24"/>
  <c r="G123" i="4"/>
  <c r="D123" i="23"/>
  <c r="C123" i="23"/>
  <c r="C123" i="5"/>
  <c r="C123" i="4"/>
  <c r="D123" i="5"/>
  <c r="E123" i="23"/>
  <c r="P123" i="4"/>
  <c r="N123" i="4" s="1"/>
  <c r="E123" i="4"/>
  <c r="J123" i="24"/>
  <c r="G123" i="24"/>
  <c r="E123" i="5"/>
  <c r="H124" i="4"/>
  <c r="J123" i="4"/>
  <c r="C123" i="24"/>
  <c r="F123" i="24"/>
  <c r="F123" i="4"/>
  <c r="D123" i="24" l="1"/>
  <c r="H123" i="24"/>
  <c r="D123" i="4"/>
  <c r="F122" i="24"/>
  <c r="J122" i="4"/>
  <c r="H122" i="4" s="1"/>
  <c r="D122" i="23"/>
  <c r="G122" i="4"/>
  <c r="C122" i="5"/>
  <c r="J122" i="24"/>
  <c r="H122" i="24" s="1"/>
  <c r="C122" i="23"/>
  <c r="E122" i="23"/>
  <c r="C122" i="24"/>
  <c r="H123" i="4"/>
  <c r="D122" i="5"/>
  <c r="E122" i="5"/>
  <c r="C122" i="4"/>
  <c r="F122" i="4"/>
  <c r="G122" i="24"/>
  <c r="E122" i="24"/>
  <c r="P122" i="4"/>
  <c r="N122" i="4" s="1"/>
  <c r="P122" i="24"/>
  <c r="N122" i="24" s="1"/>
  <c r="E122" i="4"/>
  <c r="D122" i="4" l="1"/>
  <c r="D122" i="24"/>
  <c r="E121" i="23"/>
  <c r="G121" i="24" l="1"/>
  <c r="C121" i="23"/>
  <c r="P121" i="4"/>
  <c r="N121" i="4" s="1"/>
  <c r="C121" i="24"/>
  <c r="G121" i="4"/>
  <c r="F121" i="24"/>
  <c r="C121" i="4"/>
  <c r="D121" i="5"/>
  <c r="C121" i="5"/>
  <c r="D121" i="23"/>
  <c r="E121" i="4"/>
  <c r="J121" i="24"/>
  <c r="H121" i="24" s="1"/>
  <c r="P121" i="24"/>
  <c r="N121" i="24" s="1"/>
  <c r="E121" i="5"/>
  <c r="J121" i="4"/>
  <c r="H121" i="4" s="1"/>
  <c r="E121" i="24"/>
  <c r="F121" i="4"/>
  <c r="D121" i="4" l="1"/>
  <c r="D121" i="24"/>
  <c r="C120" i="5"/>
  <c r="C120" i="23" l="1"/>
  <c r="C120" i="4"/>
  <c r="E120" i="5"/>
  <c r="D120" i="23"/>
  <c r="E120" i="4"/>
  <c r="C120" i="24"/>
  <c r="G120" i="4"/>
  <c r="D120" i="5"/>
  <c r="G120" i="24"/>
  <c r="E120" i="23"/>
  <c r="E120" i="24"/>
  <c r="P120" i="24"/>
  <c r="N120" i="24" s="1"/>
  <c r="P120" i="4"/>
  <c r="N120" i="4" s="1"/>
  <c r="J120" i="4"/>
  <c r="J120" i="24"/>
  <c r="H120" i="24" s="1"/>
  <c r="F120" i="24"/>
  <c r="F120" i="4"/>
  <c r="D119" i="5" l="1"/>
  <c r="E119" i="23"/>
  <c r="E119" i="24"/>
  <c r="F119" i="24"/>
  <c r="C119" i="4"/>
  <c r="C119" i="23"/>
  <c r="D119" i="23"/>
  <c r="E119" i="4"/>
  <c r="C119" i="24"/>
  <c r="G119" i="24"/>
  <c r="G119" i="4"/>
  <c r="C119" i="5"/>
  <c r="E119" i="5"/>
  <c r="D120" i="4"/>
  <c r="H120" i="4"/>
  <c r="D120" i="24"/>
  <c r="P119" i="4"/>
  <c r="N119" i="4" s="1"/>
  <c r="P119" i="24"/>
  <c r="N119" i="24" s="1"/>
  <c r="J119" i="4"/>
  <c r="J119" i="24"/>
  <c r="H119" i="24" s="1"/>
  <c r="F119" i="4"/>
  <c r="E118" i="5" l="1"/>
  <c r="D118" i="23"/>
  <c r="G118" i="24"/>
  <c r="C118" i="5"/>
  <c r="D118" i="5"/>
  <c r="C118" i="4"/>
  <c r="E118" i="4"/>
  <c r="C118" i="24"/>
  <c r="G118" i="4"/>
  <c r="E118" i="23"/>
  <c r="D119" i="4"/>
  <c r="C118" i="23"/>
  <c r="P118" i="24"/>
  <c r="N118" i="24" s="1"/>
  <c r="H119" i="4"/>
  <c r="E118" i="24"/>
  <c r="P118" i="4"/>
  <c r="N118" i="4" s="1"/>
  <c r="D119" i="24"/>
  <c r="J118" i="4"/>
  <c r="H118" i="4" s="1"/>
  <c r="J118" i="24"/>
  <c r="F118" i="24"/>
  <c r="F118" i="4"/>
  <c r="E117" i="23" l="1"/>
  <c r="G117" i="4"/>
  <c r="G117" i="24"/>
  <c r="C117" i="23"/>
  <c r="D117" i="23"/>
  <c r="E117" i="4"/>
  <c r="C117" i="24"/>
  <c r="E117" i="24"/>
  <c r="D117" i="5"/>
  <c r="E117" i="5"/>
  <c r="C117" i="4"/>
  <c r="C117" i="5"/>
  <c r="D118" i="24"/>
  <c r="P117" i="24"/>
  <c r="N117" i="24" s="1"/>
  <c r="H118" i="24"/>
  <c r="D118" i="4"/>
  <c r="J117" i="24"/>
  <c r="P117" i="4"/>
  <c r="N117" i="4" s="1"/>
  <c r="J117" i="4"/>
  <c r="H117" i="4" s="1"/>
  <c r="F117" i="24"/>
  <c r="F117" i="4"/>
  <c r="C116" i="4"/>
  <c r="D116" i="5"/>
  <c r="C116" i="5" l="1"/>
  <c r="D116" i="23"/>
  <c r="E116" i="24"/>
  <c r="G116" i="4"/>
  <c r="E116" i="23"/>
  <c r="E116" i="5"/>
  <c r="C116" i="24"/>
  <c r="D117" i="24"/>
  <c r="C116" i="23"/>
  <c r="P116" i="4"/>
  <c r="N116" i="4" s="1"/>
  <c r="H117" i="24"/>
  <c r="D117" i="4"/>
  <c r="P116" i="24"/>
  <c r="N116" i="24" s="1"/>
  <c r="E116" i="4"/>
  <c r="J116" i="24"/>
  <c r="G116" i="24"/>
  <c r="J116" i="4"/>
  <c r="F116" i="24"/>
  <c r="F116" i="4"/>
  <c r="C115" i="5" l="1"/>
  <c r="G115" i="24"/>
  <c r="D115" i="23"/>
  <c r="E115" i="4"/>
  <c r="E115" i="24"/>
  <c r="C115" i="24"/>
  <c r="C115" i="23"/>
  <c r="C115" i="4"/>
  <c r="E115" i="5"/>
  <c r="D116" i="4"/>
  <c r="D116" i="24"/>
  <c r="D115" i="5"/>
  <c r="H116" i="24"/>
  <c r="H116" i="4"/>
  <c r="P115" i="24"/>
  <c r="N115" i="24" s="1"/>
  <c r="G115" i="4"/>
  <c r="E115" i="23"/>
  <c r="J115" i="4"/>
  <c r="H115" i="4" s="1"/>
  <c r="P115" i="4"/>
  <c r="N115" i="4" s="1"/>
  <c r="J115" i="24"/>
  <c r="F115" i="24"/>
  <c r="F115" i="4"/>
  <c r="E114" i="24"/>
  <c r="E114" i="23"/>
  <c r="D114" i="23"/>
  <c r="E114" i="5"/>
  <c r="E114" i="4" l="1"/>
  <c r="D114" i="5"/>
  <c r="C114" i="24"/>
  <c r="G114" i="24"/>
  <c r="C114" i="4"/>
  <c r="C114" i="5"/>
  <c r="D115" i="24"/>
  <c r="D115" i="4"/>
  <c r="H115" i="24"/>
  <c r="C114" i="23"/>
  <c r="P114" i="24"/>
  <c r="N114" i="24" s="1"/>
  <c r="G114" i="4"/>
  <c r="P114" i="4"/>
  <c r="N114" i="4" s="1"/>
  <c r="J114" i="4"/>
  <c r="J114" i="24"/>
  <c r="F114" i="24"/>
  <c r="F114" i="4"/>
  <c r="G113" i="4"/>
  <c r="C113" i="24" l="1"/>
  <c r="E113" i="24"/>
  <c r="C113" i="23"/>
  <c r="D114" i="24"/>
  <c r="C113" i="5"/>
  <c r="C113" i="4"/>
  <c r="E113" i="23"/>
  <c r="D113" i="23"/>
  <c r="D113" i="5"/>
  <c r="E113" i="4"/>
  <c r="D114" i="4"/>
  <c r="P113" i="4"/>
  <c r="N113" i="4" s="1"/>
  <c r="E113" i="5"/>
  <c r="P113" i="24"/>
  <c r="N113" i="24" s="1"/>
  <c r="H114" i="4"/>
  <c r="H114" i="24"/>
  <c r="J113" i="24"/>
  <c r="H113" i="24" s="1"/>
  <c r="J113" i="4"/>
  <c r="H113" i="4" s="1"/>
  <c r="G113" i="24"/>
  <c r="F113" i="24"/>
  <c r="F113" i="4"/>
  <c r="D112" i="5"/>
  <c r="C112" i="4" l="1"/>
  <c r="D112" i="23"/>
  <c r="E112" i="23"/>
  <c r="E112" i="24"/>
  <c r="C112" i="5"/>
  <c r="C112" i="23"/>
  <c r="E112" i="4"/>
  <c r="E112" i="5"/>
  <c r="C112" i="24"/>
  <c r="D113" i="24"/>
  <c r="P112" i="24"/>
  <c r="N112" i="24" s="1"/>
  <c r="D113" i="4"/>
  <c r="G112" i="4"/>
  <c r="G112" i="24"/>
  <c r="P112" i="4"/>
  <c r="N112" i="4" s="1"/>
  <c r="J112" i="4"/>
  <c r="J112" i="24"/>
  <c r="F112" i="24"/>
  <c r="F112" i="4"/>
  <c r="C111" i="5"/>
  <c r="C111" i="4" l="1"/>
  <c r="E111" i="5"/>
  <c r="D111" i="23"/>
  <c r="C111" i="24"/>
  <c r="E111" i="4"/>
  <c r="E111" i="24"/>
  <c r="E111" i="23"/>
  <c r="D112" i="24"/>
  <c r="D111" i="5"/>
  <c r="D112" i="4"/>
  <c r="G111" i="4"/>
  <c r="H112" i="24"/>
  <c r="P111" i="24"/>
  <c r="N111" i="24" s="1"/>
  <c r="C111" i="23"/>
  <c r="P111" i="4"/>
  <c r="N111" i="4" s="1"/>
  <c r="G111" i="24"/>
  <c r="H112" i="4"/>
  <c r="J111" i="24"/>
  <c r="H111" i="24" s="1"/>
  <c r="J111" i="4"/>
  <c r="H111" i="4" s="1"/>
  <c r="F111" i="24"/>
  <c r="F111" i="4"/>
  <c r="C110" i="24"/>
  <c r="C110" i="4"/>
  <c r="E110" i="23"/>
  <c r="C110" i="23"/>
  <c r="E110" i="5"/>
  <c r="D110" i="5" l="1"/>
  <c r="D110" i="23"/>
  <c r="E110" i="24"/>
  <c r="C110" i="5"/>
  <c r="D111" i="4"/>
  <c r="D111" i="24"/>
  <c r="G110" i="24"/>
  <c r="P110" i="4"/>
  <c r="N110" i="4" s="1"/>
  <c r="G110" i="4"/>
  <c r="P110" i="24"/>
  <c r="N110" i="24" s="1"/>
  <c r="J110" i="4"/>
  <c r="H110" i="4" s="1"/>
  <c r="E110" i="4"/>
  <c r="J110" i="24"/>
  <c r="H110" i="24" s="1"/>
  <c r="F110" i="24"/>
  <c r="F110" i="4"/>
  <c r="C109" i="24"/>
  <c r="E109" i="4"/>
  <c r="D109" i="23"/>
  <c r="C109" i="23" l="1"/>
  <c r="C109" i="4"/>
  <c r="E109" i="24"/>
  <c r="C109" i="5"/>
  <c r="D109" i="5"/>
  <c r="E109" i="5"/>
  <c r="E109" i="23"/>
  <c r="D110" i="24"/>
  <c r="D110" i="4"/>
  <c r="G109" i="24"/>
  <c r="J109" i="4"/>
  <c r="H109" i="4" s="1"/>
  <c r="P109" i="24"/>
  <c r="N109" i="24" s="1"/>
  <c r="G109" i="4"/>
  <c r="P109" i="4"/>
  <c r="N109" i="4" s="1"/>
  <c r="J109" i="24"/>
  <c r="H109" i="24" s="1"/>
  <c r="F109" i="24"/>
  <c r="F109" i="4"/>
  <c r="E108" i="24"/>
  <c r="G108" i="24" l="1"/>
  <c r="C108" i="5"/>
  <c r="E108" i="4"/>
  <c r="C108" i="24"/>
  <c r="E108" i="23"/>
  <c r="E108" i="5"/>
  <c r="D108" i="23"/>
  <c r="C108" i="23"/>
  <c r="D108" i="5"/>
  <c r="D109" i="4"/>
  <c r="D109" i="24"/>
  <c r="C108" i="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D107" i="5" l="1"/>
  <c r="C107" i="4"/>
  <c r="E107" i="5"/>
  <c r="C107" i="24"/>
  <c r="G107" i="4"/>
  <c r="E107" i="23"/>
  <c r="E107" i="24"/>
  <c r="D107" i="23"/>
  <c r="C107" i="5"/>
  <c r="D108" i="4"/>
  <c r="P107" i="4"/>
  <c r="N107" i="4" s="1"/>
  <c r="G107" i="24"/>
  <c r="D108" i="24"/>
  <c r="C107" i="23"/>
  <c r="P107" i="24"/>
  <c r="N107" i="24" s="1"/>
  <c r="E107" i="4"/>
  <c r="J107" i="24"/>
  <c r="J107" i="4"/>
  <c r="F107" i="24"/>
  <c r="F107" i="4"/>
  <c r="D107" i="24" l="1"/>
  <c r="D107" i="4"/>
  <c r="H107" i="4"/>
  <c r="H107" i="24"/>
  <c r="G106" i="4" l="1"/>
  <c r="F106" i="24"/>
  <c r="E106" i="24"/>
  <c r="E106" i="5"/>
  <c r="D106" i="23"/>
  <c r="D106" i="5"/>
  <c r="C106" i="23"/>
  <c r="C106" i="4"/>
  <c r="E106" i="23"/>
  <c r="C106" i="5"/>
  <c r="P106" i="4"/>
  <c r="N106" i="4" s="1"/>
  <c r="P106" i="24"/>
  <c r="N106" i="24" s="1"/>
  <c r="J106" i="4"/>
  <c r="H106" i="4" s="1"/>
  <c r="E106" i="4"/>
  <c r="F106" i="4"/>
  <c r="G106" i="24"/>
  <c r="J106" i="24"/>
  <c r="H106" i="24" s="1"/>
  <c r="C106" i="24"/>
  <c r="D106" i="4" l="1"/>
  <c r="D106" i="24"/>
  <c r="G105" i="24"/>
  <c r="F105" i="24"/>
  <c r="C105" i="24"/>
  <c r="E105" i="24" l="1"/>
  <c r="D105" i="5"/>
  <c r="C105" i="4"/>
  <c r="E105" i="5"/>
  <c r="D105" i="23"/>
  <c r="E105" i="23"/>
  <c r="F105" i="4"/>
  <c r="C105" i="5"/>
  <c r="C105" i="23"/>
  <c r="J105" i="24"/>
  <c r="H105" i="24" s="1"/>
  <c r="P105" i="24"/>
  <c r="P105" i="4"/>
  <c r="N105" i="4" s="1"/>
  <c r="J105" i="4"/>
  <c r="G105" i="4"/>
  <c r="E105" i="4"/>
  <c r="C104" i="5"/>
  <c r="E104" i="4" l="1"/>
  <c r="F104" i="4"/>
  <c r="E104" i="24"/>
  <c r="G104" i="4"/>
  <c r="F104" i="24"/>
  <c r="G104" i="24"/>
  <c r="C104" i="24"/>
  <c r="E104" i="23"/>
  <c r="C104" i="4"/>
  <c r="E104" i="5"/>
  <c r="D104" i="5"/>
  <c r="D104" i="23"/>
  <c r="D105" i="24"/>
  <c r="N105" i="24"/>
  <c r="C104" i="23"/>
  <c r="D105" i="4"/>
  <c r="H105" i="4"/>
  <c r="P104" i="24"/>
  <c r="N104" i="24" s="1"/>
  <c r="J104" i="4"/>
  <c r="H104" i="4" s="1"/>
  <c r="P104" i="4"/>
  <c r="J104" i="24"/>
  <c r="G103" i="24"/>
  <c r="C103" i="5"/>
  <c r="D103" i="5" l="1"/>
  <c r="E103" i="4"/>
  <c r="C103" i="24"/>
  <c r="E103" i="23"/>
  <c r="F103" i="4"/>
  <c r="E103" i="24"/>
  <c r="G103" i="4"/>
  <c r="F103" i="24"/>
  <c r="C103" i="4"/>
  <c r="E103" i="5"/>
  <c r="C103" i="23"/>
  <c r="D103" i="23"/>
  <c r="D104" i="4"/>
  <c r="D104" i="24"/>
  <c r="N104" i="4"/>
  <c r="J103" i="4"/>
  <c r="P103" i="4"/>
  <c r="N103" i="4" s="1"/>
  <c r="J103" i="24"/>
  <c r="H103" i="24" s="1"/>
  <c r="P103" i="24"/>
  <c r="N103" i="24" s="1"/>
  <c r="H104" i="24"/>
  <c r="F102" i="24"/>
  <c r="G102" i="24" l="1"/>
  <c r="C102" i="5"/>
  <c r="C102" i="4"/>
  <c r="E102" i="5"/>
  <c r="E102" i="23"/>
  <c r="E102" i="24"/>
  <c r="E102" i="4"/>
  <c r="G102" i="4"/>
  <c r="F102" i="4"/>
  <c r="C102" i="24"/>
  <c r="D102" i="5"/>
  <c r="C102" i="23"/>
  <c r="D102" i="23"/>
  <c r="D103" i="4"/>
  <c r="H103" i="4"/>
  <c r="D103" i="24"/>
  <c r="J102" i="4"/>
  <c r="H102" i="4" s="1"/>
  <c r="J102" i="24"/>
  <c r="H102" i="24" s="1"/>
  <c r="P102" i="24"/>
  <c r="P102" i="4"/>
  <c r="N102" i="4" s="1"/>
  <c r="G101" i="24"/>
  <c r="E101" i="24"/>
  <c r="E101" i="23"/>
  <c r="G101" i="4" l="1"/>
  <c r="F101" i="24"/>
  <c r="D101" i="5"/>
  <c r="C101" i="4"/>
  <c r="D101" i="23"/>
  <c r="E101" i="4"/>
  <c r="F101" i="4"/>
  <c r="C101" i="5"/>
  <c r="E101" i="5"/>
  <c r="C101" i="23"/>
  <c r="D102" i="4"/>
  <c r="J101" i="4"/>
  <c r="P101" i="4"/>
  <c r="N101" i="4" s="1"/>
  <c r="D102" i="24"/>
  <c r="J101" i="24"/>
  <c r="H101" i="24" s="1"/>
  <c r="P101" i="24"/>
  <c r="N101" i="24" s="1"/>
  <c r="N102" i="24"/>
  <c r="C101" i="24"/>
  <c r="G100" i="24"/>
  <c r="E100" i="4"/>
  <c r="E100" i="23" l="1"/>
  <c r="F100" i="4"/>
  <c r="E100" i="24"/>
  <c r="C100" i="4"/>
  <c r="G100" i="4"/>
  <c r="F100" i="24"/>
  <c r="E100" i="5"/>
  <c r="D100" i="23"/>
  <c r="C100" i="24"/>
  <c r="D100" i="5"/>
  <c r="C100" i="23"/>
  <c r="C100" i="5"/>
  <c r="D101" i="4"/>
  <c r="J100" i="24"/>
  <c r="H100" i="24" s="1"/>
  <c r="P100" i="24"/>
  <c r="N100" i="24" s="1"/>
  <c r="H101" i="4"/>
  <c r="D101" i="24"/>
  <c r="J100" i="4"/>
  <c r="H100" i="4" s="1"/>
  <c r="P100" i="4"/>
  <c r="N100" i="4" s="1"/>
  <c r="D99" i="5" l="1"/>
  <c r="C99" i="23"/>
  <c r="C99" i="5"/>
  <c r="C99" i="24"/>
  <c r="E99" i="24"/>
  <c r="F99" i="24"/>
  <c r="G99" i="24"/>
  <c r="E99" i="5"/>
  <c r="C99" i="4"/>
  <c r="E99" i="23"/>
  <c r="D99" i="23"/>
  <c r="J99" i="24"/>
  <c r="H99" i="24" s="1"/>
  <c r="P99" i="24"/>
  <c r="N99" i="24" s="1"/>
  <c r="D100" i="4"/>
  <c r="D100" i="24"/>
  <c r="P99" i="4"/>
  <c r="N99" i="4" s="1"/>
  <c r="G99" i="4"/>
  <c r="J99" i="4"/>
  <c r="F99" i="4"/>
  <c r="E99" i="4"/>
  <c r="E98" i="23" l="1"/>
  <c r="C98" i="5"/>
  <c r="D98" i="5"/>
  <c r="C98" i="23"/>
  <c r="C98" i="4"/>
  <c r="E98" i="5"/>
  <c r="E98" i="4"/>
  <c r="C98" i="24"/>
  <c r="G98" i="4"/>
  <c r="F98" i="24"/>
  <c r="D98" i="23"/>
  <c r="F98" i="4"/>
  <c r="D99" i="4"/>
  <c r="D99" i="24"/>
  <c r="P98" i="24"/>
  <c r="N98" i="24" s="1"/>
  <c r="H99" i="4"/>
  <c r="J98" i="4"/>
  <c r="H98" i="4" s="1"/>
  <c r="P98" i="4"/>
  <c r="N98" i="4" s="1"/>
  <c r="G98" i="24"/>
  <c r="E98" i="24"/>
  <c r="J98" i="24"/>
  <c r="G97" i="24"/>
  <c r="C97" i="4" l="1"/>
  <c r="E97" i="5"/>
  <c r="D97" i="23"/>
  <c r="C97" i="24"/>
  <c r="E97" i="24"/>
  <c r="F97" i="24"/>
  <c r="G97" i="4"/>
  <c r="D97" i="5"/>
  <c r="C97" i="23"/>
  <c r="C97" i="5"/>
  <c r="E97" i="23"/>
  <c r="D98" i="24"/>
  <c r="J97" i="24"/>
  <c r="H97" i="24" s="1"/>
  <c r="J97" i="4"/>
  <c r="H97" i="4" s="1"/>
  <c r="P97" i="4"/>
  <c r="N97" i="4" s="1"/>
  <c r="F97" i="4"/>
  <c r="P97" i="24"/>
  <c r="N97" i="24" s="1"/>
  <c r="H98" i="24"/>
  <c r="D98" i="4"/>
  <c r="E97" i="4"/>
  <c r="G96" i="4"/>
  <c r="G96" i="24" l="1"/>
  <c r="C96" i="5"/>
  <c r="E96" i="5"/>
  <c r="E96" i="23"/>
  <c r="C96" i="24"/>
  <c r="D96" i="5"/>
  <c r="C96" i="4"/>
  <c r="C96" i="23"/>
  <c r="D96" i="23"/>
  <c r="J96" i="24"/>
  <c r="H96" i="24" s="1"/>
  <c r="P96" i="24"/>
  <c r="N96" i="24" s="1"/>
  <c r="D97" i="24"/>
  <c r="D97" i="4"/>
  <c r="F96" i="24"/>
  <c r="P96" i="4"/>
  <c r="N96" i="4" s="1"/>
  <c r="J96" i="4"/>
  <c r="H96" i="4" s="1"/>
  <c r="F96" i="4"/>
  <c r="E96" i="24"/>
  <c r="E96" i="4"/>
  <c r="E95" i="5" l="1"/>
  <c r="E95" i="23"/>
  <c r="G95" i="4"/>
  <c r="D95" i="5"/>
  <c r="C95" i="4"/>
  <c r="C95" i="24"/>
  <c r="F95" i="4"/>
  <c r="C95" i="23"/>
  <c r="C95" i="5"/>
  <c r="D95" i="23"/>
  <c r="E95" i="4"/>
  <c r="P95" i="24"/>
  <c r="N95" i="24" s="1"/>
  <c r="G95" i="24"/>
  <c r="J95" i="24"/>
  <c r="D96" i="24"/>
  <c r="D96" i="4"/>
  <c r="F95" i="24"/>
  <c r="J95" i="4"/>
  <c r="H95" i="4" s="1"/>
  <c r="P95" i="4"/>
  <c r="N95" i="4" s="1"/>
  <c r="E95" i="24"/>
  <c r="D94" i="5" l="1"/>
  <c r="C94" i="4"/>
  <c r="C94" i="24"/>
  <c r="D94" i="23"/>
  <c r="E94" i="4"/>
  <c r="C94" i="5"/>
  <c r="E94" i="23"/>
  <c r="F94" i="4"/>
  <c r="E94" i="24"/>
  <c r="F94" i="24"/>
  <c r="G94" i="24"/>
  <c r="G94" i="4"/>
  <c r="E94" i="5"/>
  <c r="C94" i="23"/>
  <c r="D95" i="24"/>
  <c r="H95" i="24"/>
  <c r="J94" i="24"/>
  <c r="H94" i="24" s="1"/>
  <c r="P94" i="24"/>
  <c r="N94" i="24" s="1"/>
  <c r="J94" i="4"/>
  <c r="H94" i="4" s="1"/>
  <c r="P94" i="4"/>
  <c r="N94" i="4" s="1"/>
  <c r="D95" i="4"/>
  <c r="C93" i="5" l="1"/>
  <c r="D93" i="5"/>
  <c r="C93" i="4"/>
  <c r="F93" i="24"/>
  <c r="F93" i="4"/>
  <c r="E93" i="24"/>
  <c r="G93" i="24"/>
  <c r="G93" i="4"/>
  <c r="E93" i="4"/>
  <c r="C93" i="24"/>
  <c r="E93" i="23"/>
  <c r="D93" i="23"/>
  <c r="E93" i="5"/>
  <c r="C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F92" i="4"/>
  <c r="E92" i="4"/>
  <c r="C92" i="24"/>
  <c r="G92" i="4"/>
  <c r="E92" i="23"/>
  <c r="C92" i="4"/>
  <c r="E92" i="5"/>
  <c r="F92" i="24"/>
  <c r="C92" i="5"/>
  <c r="C92" i="23"/>
  <c r="D92" i="23"/>
  <c r="P92" i="24"/>
  <c r="N92" i="24" s="1"/>
  <c r="D93" i="24"/>
  <c r="J92" i="4"/>
  <c r="H92" i="4" s="1"/>
  <c r="P92" i="4"/>
  <c r="N92" i="4" s="1"/>
  <c r="G92" i="24"/>
  <c r="D93" i="4"/>
  <c r="E92" i="24"/>
  <c r="J92" i="24"/>
  <c r="G91" i="24"/>
  <c r="C91" i="24" l="1"/>
  <c r="E91" i="24"/>
  <c r="D91" i="5"/>
  <c r="C91" i="4"/>
  <c r="F91" i="24"/>
  <c r="D91" i="23"/>
  <c r="E91" i="23"/>
  <c r="C91" i="5"/>
  <c r="E91" i="5"/>
  <c r="C91" i="23"/>
  <c r="D92" i="24"/>
  <c r="P91" i="4"/>
  <c r="N91" i="4" s="1"/>
  <c r="G91" i="4"/>
  <c r="H92" i="24"/>
  <c r="D92" i="4"/>
  <c r="J91" i="4"/>
  <c r="H91" i="4" s="1"/>
  <c r="F91" i="4"/>
  <c r="J91" i="24"/>
  <c r="P91" i="24"/>
  <c r="N91" i="24" s="1"/>
  <c r="E91" i="4"/>
  <c r="F90" i="24"/>
  <c r="G90" i="4"/>
  <c r="F90" i="4" l="1"/>
  <c r="D90" i="23"/>
  <c r="E90" i="4"/>
  <c r="C90" i="24"/>
  <c r="E90" i="24"/>
  <c r="C90" i="4"/>
  <c r="G90" i="24"/>
  <c r="E90" i="5"/>
  <c r="E90" i="23"/>
  <c r="C90" i="5"/>
  <c r="C90" i="23"/>
  <c r="D90" i="5"/>
  <c r="D91" i="24"/>
  <c r="D91" i="4"/>
  <c r="H91" i="24"/>
  <c r="J90" i="24"/>
  <c r="H90" i="24" s="1"/>
  <c r="P90" i="24"/>
  <c r="J90" i="4"/>
  <c r="H90" i="4" s="1"/>
  <c r="P90" i="4"/>
  <c r="N90" i="4" s="1"/>
  <c r="C89" i="5" l="1"/>
  <c r="G89" i="24"/>
  <c r="D89" i="5"/>
  <c r="E89" i="5"/>
  <c r="D89" i="23"/>
  <c r="E89" i="4"/>
  <c r="C89" i="24"/>
  <c r="F89" i="4"/>
  <c r="F89" i="24"/>
  <c r="E89" i="23"/>
  <c r="C89" i="4"/>
  <c r="C89" i="23"/>
  <c r="G89" i="4"/>
  <c r="E89" i="24"/>
  <c r="D90" i="24"/>
  <c r="N90" i="24"/>
  <c r="D90" i="4"/>
  <c r="J89" i="4"/>
  <c r="H89" i="4" s="1"/>
  <c r="P89" i="4"/>
  <c r="N89" i="4" s="1"/>
  <c r="J89" i="24"/>
  <c r="H89" i="24" s="1"/>
  <c r="P89" i="24"/>
  <c r="N89" i="24" s="1"/>
  <c r="D89" i="4" l="1"/>
  <c r="D89" i="24"/>
  <c r="G88" i="4"/>
  <c r="F88" i="4" l="1"/>
  <c r="C88" i="4"/>
  <c r="C88" i="24"/>
  <c r="E88" i="5"/>
  <c r="G88" i="24"/>
  <c r="C88" i="5"/>
  <c r="D88" i="23"/>
  <c r="F88" i="24"/>
  <c r="E88" i="4"/>
  <c r="D88" i="5"/>
  <c r="E88" i="24"/>
  <c r="C88" i="23"/>
  <c r="E88" i="23"/>
  <c r="J88" i="24"/>
  <c r="H88" i="24" s="1"/>
  <c r="P88" i="24"/>
  <c r="N88" i="24" s="1"/>
  <c r="J88" i="4"/>
  <c r="H88" i="4" s="1"/>
  <c r="P88" i="4"/>
  <c r="N88" i="4" s="1"/>
  <c r="C87" i="23"/>
  <c r="D87" i="5"/>
  <c r="E87" i="5" l="1"/>
  <c r="C87" i="5"/>
  <c r="C87" i="4"/>
  <c r="E87" i="23"/>
  <c r="F87" i="4"/>
  <c r="G87" i="4"/>
  <c r="F87" i="24"/>
  <c r="C87" i="24"/>
  <c r="E87" i="4"/>
  <c r="D87" i="23"/>
  <c r="G87" i="24"/>
  <c r="J87" i="4"/>
  <c r="H87" i="4" s="1"/>
  <c r="D88" i="24"/>
  <c r="J87" i="24"/>
  <c r="H87" i="24" s="1"/>
  <c r="P87" i="24"/>
  <c r="N87" i="24" s="1"/>
  <c r="D88" i="4"/>
  <c r="P87" i="4"/>
  <c r="N87" i="4" s="1"/>
  <c r="E87" i="24"/>
  <c r="C86" i="23"/>
  <c r="D86" i="5" l="1"/>
  <c r="E86" i="5"/>
  <c r="E86" i="4"/>
  <c r="C86" i="5"/>
  <c r="C86" i="4"/>
  <c r="F86" i="4"/>
  <c r="E86" i="23"/>
  <c r="F86" i="24"/>
  <c r="G86" i="4"/>
  <c r="D86" i="23"/>
  <c r="D87" i="24"/>
  <c r="D87" i="4"/>
  <c r="J86" i="24"/>
  <c r="H86" i="24" s="1"/>
  <c r="P86" i="24"/>
  <c r="N86" i="24" s="1"/>
  <c r="G86" i="24"/>
  <c r="C86" i="24"/>
  <c r="J86" i="4"/>
  <c r="H86" i="4" s="1"/>
  <c r="E86" i="24"/>
  <c r="P86" i="4"/>
  <c r="C85" i="5" l="1"/>
  <c r="C85" i="4"/>
  <c r="E85" i="23"/>
  <c r="F85" i="4"/>
  <c r="E85" i="24"/>
  <c r="F85" i="24"/>
  <c r="G85" i="24"/>
  <c r="G85" i="4"/>
  <c r="E85" i="4"/>
  <c r="D85" i="23"/>
  <c r="D85" i="5"/>
  <c r="E85" i="5"/>
  <c r="C85" i="23"/>
  <c r="C85" i="24"/>
  <c r="D86" i="4"/>
  <c r="D86" i="24"/>
  <c r="N86" i="4"/>
  <c r="J85" i="4"/>
  <c r="H85" i="4" s="1"/>
  <c r="P85" i="4"/>
  <c r="N85" i="4" s="1"/>
  <c r="P85" i="24"/>
  <c r="N85" i="24" s="1"/>
  <c r="J85" i="24"/>
  <c r="E84" i="23" l="1"/>
  <c r="E84" i="24"/>
  <c r="G84" i="4"/>
  <c r="F84" i="24"/>
  <c r="D84" i="5"/>
  <c r="E84" i="5"/>
  <c r="D84" i="23"/>
  <c r="E84" i="4"/>
  <c r="G84" i="24"/>
  <c r="F84" i="4"/>
  <c r="C84" i="4"/>
  <c r="C84" i="5"/>
  <c r="C84" i="24"/>
  <c r="C84" i="23"/>
  <c r="J84" i="4"/>
  <c r="H84" i="4" s="1"/>
  <c r="P84" i="4"/>
  <c r="D85" i="24"/>
  <c r="J84" i="24"/>
  <c r="H84" i="24" s="1"/>
  <c r="P84" i="24"/>
  <c r="N84" i="24" s="1"/>
  <c r="D85" i="4"/>
  <c r="H85" i="24"/>
  <c r="C83" i="23" l="1"/>
  <c r="E83" i="23"/>
  <c r="E83" i="24"/>
  <c r="E83" i="4"/>
  <c r="C83" i="24"/>
  <c r="G83" i="24"/>
  <c r="C83" i="4"/>
  <c r="G83" i="4"/>
  <c r="F83" i="24"/>
  <c r="E83" i="5"/>
  <c r="D83" i="5"/>
  <c r="F83" i="4"/>
  <c r="C83" i="5"/>
  <c r="D83" i="23"/>
  <c r="D84" i="4"/>
  <c r="N84" i="4"/>
  <c r="J83" i="24"/>
  <c r="H83" i="24" s="1"/>
  <c r="P83" i="24"/>
  <c r="N83" i="24" s="1"/>
  <c r="D84" i="24"/>
  <c r="J83" i="4"/>
  <c r="H83" i="4" s="1"/>
  <c r="P83" i="4"/>
  <c r="N83" i="4" s="1"/>
  <c r="F82" i="4" l="1"/>
  <c r="C82" i="23"/>
  <c r="E82" i="5"/>
  <c r="E82" i="4"/>
  <c r="C82" i="24"/>
  <c r="E82" i="24"/>
  <c r="E82" i="23"/>
  <c r="C82" i="5"/>
  <c r="C82" i="4"/>
  <c r="G82" i="24"/>
  <c r="D82" i="5"/>
  <c r="D82" i="23"/>
  <c r="G82" i="4"/>
  <c r="F82" i="24"/>
  <c r="D83" i="24"/>
  <c r="D83" i="4"/>
  <c r="J82" i="24"/>
  <c r="H82" i="24" s="1"/>
  <c r="P82" i="24"/>
  <c r="N82" i="24" s="1"/>
  <c r="J82" i="4"/>
  <c r="H82" i="4" s="1"/>
  <c r="P82" i="4"/>
  <c r="N82" i="4" s="1"/>
  <c r="F81" i="24"/>
  <c r="G81" i="4" l="1"/>
  <c r="C81" i="24"/>
  <c r="G81" i="24"/>
  <c r="C81" i="5"/>
  <c r="D81" i="5"/>
  <c r="E81" i="4"/>
  <c r="F81" i="4"/>
  <c r="E81" i="24"/>
  <c r="E81" i="5"/>
  <c r="D81" i="23"/>
  <c r="C81" i="23"/>
  <c r="E81" i="23"/>
  <c r="C81" i="4"/>
  <c r="J81" i="24"/>
  <c r="H81" i="24" s="1"/>
  <c r="D82" i="4"/>
  <c r="P81" i="24"/>
  <c r="D82" i="24"/>
  <c r="J81" i="4"/>
  <c r="H81" i="4" s="1"/>
  <c r="P81" i="4"/>
  <c r="N81" i="4" s="1"/>
  <c r="C80" i="24"/>
  <c r="F80" i="4"/>
  <c r="E80" i="23"/>
  <c r="G80" i="4" l="1"/>
  <c r="F80" i="24"/>
  <c r="G80" i="24"/>
  <c r="C80" i="5"/>
  <c r="C80" i="23"/>
  <c r="C80" i="4"/>
  <c r="E80" i="24"/>
  <c r="E80" i="5"/>
  <c r="E80" i="4"/>
  <c r="D80" i="23"/>
  <c r="D80" i="5"/>
  <c r="D81" i="24"/>
  <c r="N81" i="24"/>
  <c r="J80" i="24"/>
  <c r="P80" i="24"/>
  <c r="N80" i="24" s="1"/>
  <c r="D81" i="4"/>
  <c r="J80" i="4"/>
  <c r="H80" i="4" s="1"/>
  <c r="P80" i="4"/>
  <c r="N80" i="4" s="1"/>
  <c r="C79" i="24"/>
  <c r="E79" i="4"/>
  <c r="E79" i="5"/>
  <c r="C79" i="4" l="1"/>
  <c r="F79" i="4"/>
  <c r="G79" i="4"/>
  <c r="D79" i="23"/>
  <c r="G79" i="24"/>
  <c r="F79" i="24"/>
  <c r="E79" i="24"/>
  <c r="E79" i="23"/>
  <c r="C79" i="5"/>
  <c r="C79" i="23"/>
  <c r="D79" i="5"/>
  <c r="D80" i="24"/>
  <c r="J79" i="24"/>
  <c r="H79" i="24" s="1"/>
  <c r="H80" i="24"/>
  <c r="P79" i="24"/>
  <c r="D80" i="4"/>
  <c r="J79" i="4"/>
  <c r="H79" i="4" s="1"/>
  <c r="P79" i="4"/>
  <c r="N79" i="4" s="1"/>
  <c r="F78" i="24"/>
  <c r="G78" i="4"/>
  <c r="E78" i="5"/>
  <c r="D78" i="23" l="1"/>
  <c r="D78" i="5"/>
  <c r="C78" i="4"/>
  <c r="C78" i="24"/>
  <c r="C78" i="5"/>
  <c r="E78" i="4"/>
  <c r="F78" i="4"/>
  <c r="C78" i="23"/>
  <c r="D79" i="24"/>
  <c r="E78" i="24"/>
  <c r="E78" i="23"/>
  <c r="G78" i="24"/>
  <c r="J78" i="24"/>
  <c r="H78" i="24" s="1"/>
  <c r="J78" i="4"/>
  <c r="H78" i="4" s="1"/>
  <c r="N79" i="24"/>
  <c r="P78" i="4"/>
  <c r="D79" i="4"/>
  <c r="P78" i="24"/>
  <c r="N78" i="24" s="1"/>
  <c r="C77" i="23" l="1"/>
  <c r="C77" i="4"/>
  <c r="E77" i="5"/>
  <c r="E77" i="4"/>
  <c r="C77" i="24"/>
  <c r="E77" i="24"/>
  <c r="F77" i="24"/>
  <c r="G77" i="4"/>
  <c r="D77" i="5"/>
  <c r="F77" i="4"/>
  <c r="E77" i="23"/>
  <c r="D77" i="23"/>
  <c r="C77" i="5"/>
  <c r="G77" i="24"/>
  <c r="D78" i="4"/>
  <c r="N78" i="4"/>
  <c r="J77" i="4"/>
  <c r="H77" i="4" s="1"/>
  <c r="P77" i="4"/>
  <c r="N77" i="4" s="1"/>
  <c r="J77" i="24"/>
  <c r="H77" i="24" s="1"/>
  <c r="P77" i="24"/>
  <c r="N77" i="24" s="1"/>
  <c r="D78" i="24"/>
  <c r="G76" i="24"/>
  <c r="G76" i="4" l="1"/>
  <c r="C76" i="5"/>
  <c r="E76" i="4"/>
  <c r="C76" i="24"/>
  <c r="F76" i="4"/>
  <c r="E76" i="24"/>
  <c r="E76" i="5"/>
  <c r="C76" i="4"/>
  <c r="D76" i="5"/>
  <c r="E76" i="23"/>
  <c r="C76" i="23"/>
  <c r="D76" i="23"/>
  <c r="F76" i="24"/>
  <c r="D77" i="4"/>
  <c r="J76" i="4"/>
  <c r="H76" i="4" s="1"/>
  <c r="P76" i="4"/>
  <c r="N76" i="4" s="1"/>
  <c r="D77" i="24"/>
  <c r="J76" i="24"/>
  <c r="H76" i="24" s="1"/>
  <c r="P76" i="24"/>
  <c r="N76" i="24" s="1"/>
  <c r="F75" i="24"/>
  <c r="E75" i="24"/>
  <c r="G75" i="4"/>
  <c r="F75" i="4"/>
  <c r="E75" i="23" l="1"/>
  <c r="E75" i="5"/>
  <c r="E75" i="4"/>
  <c r="C75" i="24"/>
  <c r="D75" i="23"/>
  <c r="G75" i="24"/>
  <c r="C75" i="5"/>
  <c r="D75" i="5"/>
  <c r="C75" i="23"/>
  <c r="D76" i="4"/>
  <c r="J75" i="4"/>
  <c r="H75" i="4" s="1"/>
  <c r="D76" i="24"/>
  <c r="C75" i="4"/>
  <c r="J75" i="24"/>
  <c r="H75" i="24" s="1"/>
  <c r="P75" i="24"/>
  <c r="N75" i="24" s="1"/>
  <c r="P75" i="4"/>
  <c r="G74" i="4" l="1"/>
  <c r="F74" i="24"/>
  <c r="D74" i="5"/>
  <c r="C74" i="23"/>
  <c r="C74" i="4"/>
  <c r="F74" i="4"/>
  <c r="E74" i="24"/>
  <c r="G74" i="24"/>
  <c r="E74" i="4"/>
  <c r="C74" i="24"/>
  <c r="C74" i="5"/>
  <c r="E74" i="5"/>
  <c r="D75" i="4"/>
  <c r="E74" i="23"/>
  <c r="D74" i="23"/>
  <c r="N75" i="4"/>
  <c r="D75" i="24"/>
  <c r="J74" i="24"/>
  <c r="H74" i="24" s="1"/>
  <c r="P74" i="24"/>
  <c r="N74" i="24" s="1"/>
  <c r="J74" i="4"/>
  <c r="H74" i="4" s="1"/>
  <c r="P74" i="4"/>
  <c r="N74" i="4" s="1"/>
  <c r="G73" i="24"/>
  <c r="F73" i="4" l="1"/>
  <c r="C73" i="23"/>
  <c r="C73" i="4"/>
  <c r="C73" i="24"/>
  <c r="E73" i="24"/>
  <c r="G73" i="4"/>
  <c r="E73" i="4"/>
  <c r="C73" i="5"/>
  <c r="D73" i="23"/>
  <c r="D73" i="5"/>
  <c r="F73" i="24"/>
  <c r="E73" i="23"/>
  <c r="E73" i="5"/>
  <c r="J73" i="24"/>
  <c r="H73" i="24" s="1"/>
  <c r="P73" i="24"/>
  <c r="N73" i="24" s="1"/>
  <c r="D74" i="24"/>
  <c r="D74" i="4"/>
  <c r="J73" i="4"/>
  <c r="H73" i="4" s="1"/>
  <c r="P73" i="4"/>
  <c r="N73" i="4" s="1"/>
  <c r="F72" i="24"/>
  <c r="G72" i="4"/>
  <c r="E72" i="23"/>
  <c r="F72" i="4" l="1"/>
  <c r="E72" i="24"/>
  <c r="E72" i="5"/>
  <c r="C72" i="23"/>
  <c r="C72" i="4"/>
  <c r="C72" i="24"/>
  <c r="C72" i="5"/>
  <c r="D72" i="5"/>
  <c r="G72" i="24"/>
  <c r="E72" i="4"/>
  <c r="D72" i="23"/>
  <c r="D73" i="24"/>
  <c r="J72" i="24"/>
  <c r="P72" i="24"/>
  <c r="N72" i="24" s="1"/>
  <c r="J72" i="4"/>
  <c r="H72" i="4" s="1"/>
  <c r="P72" i="4"/>
  <c r="N72" i="4" s="1"/>
  <c r="D73" i="4"/>
  <c r="G71" i="4" l="1"/>
  <c r="F71" i="24"/>
  <c r="G71" i="24"/>
  <c r="F71" i="4"/>
  <c r="E71" i="24"/>
  <c r="E71" i="23"/>
  <c r="E71" i="5"/>
  <c r="E71" i="4"/>
  <c r="C71" i="24"/>
  <c r="D71" i="23"/>
  <c r="C71" i="5"/>
  <c r="C71" i="4"/>
  <c r="D71" i="5"/>
  <c r="C71" i="23"/>
  <c r="D72" i="24"/>
  <c r="H72" i="24"/>
  <c r="D72" i="4"/>
  <c r="J71" i="24"/>
  <c r="H71" i="24" s="1"/>
  <c r="P71" i="24"/>
  <c r="N71" i="24" s="1"/>
  <c r="J71" i="4"/>
  <c r="H71" i="4" s="1"/>
  <c r="P71" i="4"/>
  <c r="N71" i="4" s="1"/>
  <c r="D70" i="23" l="1"/>
  <c r="E70" i="4"/>
  <c r="C70" i="24"/>
  <c r="E70" i="5"/>
  <c r="C70" i="5"/>
  <c r="E70" i="23"/>
  <c r="E70" i="24"/>
  <c r="G70" i="4"/>
  <c r="G70" i="24"/>
  <c r="F70" i="4"/>
  <c r="F70" i="24"/>
  <c r="C70" i="23"/>
  <c r="C70" i="4"/>
  <c r="D70" i="5"/>
  <c r="J70" i="24"/>
  <c r="H70" i="24" s="1"/>
  <c r="P70" i="24"/>
  <c r="N70" i="24" s="1"/>
  <c r="D71" i="24"/>
  <c r="J70" i="4"/>
  <c r="H70" i="4" s="1"/>
  <c r="P70" i="4"/>
  <c r="N70" i="4" s="1"/>
  <c r="D71" i="4"/>
  <c r="C69" i="5" l="1"/>
  <c r="C69" i="4"/>
  <c r="D69" i="23"/>
  <c r="E69" i="4"/>
  <c r="C69" i="24"/>
  <c r="E69" i="24"/>
  <c r="G69" i="4"/>
  <c r="G69" i="24"/>
  <c r="F69" i="4"/>
  <c r="F69" i="24"/>
  <c r="D69" i="5"/>
  <c r="C69" i="23"/>
  <c r="E69" i="23"/>
  <c r="E69" i="5"/>
  <c r="D70" i="24"/>
  <c r="J69" i="4"/>
  <c r="H69" i="4" s="1"/>
  <c r="P69" i="4"/>
  <c r="N69" i="4" s="1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5" i="24" l="1"/>
  <c r="F16" i="24"/>
  <c r="E17" i="24"/>
  <c r="G23" i="24"/>
  <c r="F24" i="24"/>
  <c r="E25" i="24"/>
  <c r="F32" i="24"/>
  <c r="E33" i="24"/>
  <c r="E41" i="24"/>
  <c r="E65" i="24"/>
  <c r="G32" i="4"/>
  <c r="F33" i="4"/>
  <c r="G34" i="4"/>
  <c r="F35" i="4"/>
  <c r="G42" i="4"/>
  <c r="F43" i="4"/>
  <c r="E49" i="4"/>
  <c r="E63" i="4" l="1"/>
  <c r="F62" i="4"/>
  <c r="G61" i="4"/>
  <c r="E47" i="4"/>
  <c r="F46" i="4"/>
  <c r="G45" i="4"/>
  <c r="E61" i="4"/>
  <c r="F60" i="4"/>
  <c r="G59" i="4"/>
  <c r="E53" i="4"/>
  <c r="G51" i="4"/>
  <c r="F28" i="4"/>
  <c r="E21" i="4"/>
  <c r="F20" i="4"/>
  <c r="G19" i="4"/>
  <c r="E13" i="4"/>
  <c r="E61" i="24"/>
  <c r="F60" i="24"/>
  <c r="G59" i="24"/>
  <c r="E53" i="24"/>
  <c r="F52" i="24"/>
  <c r="G51" i="24"/>
  <c r="E57" i="4"/>
  <c r="G47" i="4"/>
  <c r="E17" i="4"/>
  <c r="F64" i="24"/>
  <c r="E45" i="24"/>
  <c r="F44" i="24"/>
  <c r="F36" i="24"/>
  <c r="G35" i="24"/>
  <c r="F28" i="24"/>
  <c r="G27" i="24"/>
  <c r="E21" i="24"/>
  <c r="E67" i="4"/>
  <c r="F66" i="4"/>
  <c r="E59" i="4"/>
  <c r="F58" i="4"/>
  <c r="G57" i="4"/>
  <c r="E51" i="4"/>
  <c r="F50" i="4"/>
  <c r="G49" i="4"/>
  <c r="E27" i="4"/>
  <c r="F26" i="4"/>
  <c r="G25" i="4"/>
  <c r="E19" i="4"/>
  <c r="F18" i="4"/>
  <c r="G17" i="4"/>
  <c r="F66" i="24"/>
  <c r="G65" i="24"/>
  <c r="E59" i="24"/>
  <c r="F58" i="24"/>
  <c r="G57" i="24"/>
  <c r="E51" i="24"/>
  <c r="F50" i="24"/>
  <c r="G49" i="24"/>
  <c r="E43" i="24"/>
  <c r="F42" i="24"/>
  <c r="G41" i="24"/>
  <c r="E35" i="24"/>
  <c r="F34" i="24"/>
  <c r="E27" i="24"/>
  <c r="F26" i="24"/>
  <c r="G25" i="24"/>
  <c r="E19" i="24"/>
  <c r="F18" i="24"/>
  <c r="G17" i="24"/>
  <c r="E65" i="4"/>
  <c r="G63" i="4"/>
  <c r="F56" i="4"/>
  <c r="G55" i="4"/>
  <c r="E25" i="4"/>
  <c r="F24" i="4"/>
  <c r="F16" i="4"/>
  <c r="G63" i="24"/>
  <c r="E57" i="24"/>
  <c r="F56" i="24"/>
  <c r="G55" i="24"/>
  <c r="F48" i="24"/>
  <c r="G39" i="24"/>
  <c r="G31" i="24"/>
  <c r="F39" i="4"/>
  <c r="G38" i="4"/>
  <c r="F31" i="4"/>
  <c r="E55" i="4"/>
  <c r="F54" i="4"/>
  <c r="G53" i="4"/>
  <c r="G29" i="4"/>
  <c r="E23" i="4"/>
  <c r="F22" i="4"/>
  <c r="G21" i="4"/>
  <c r="E15" i="4"/>
  <c r="G13" i="4"/>
  <c r="E63" i="24"/>
  <c r="F62" i="24"/>
  <c r="G61" i="24"/>
  <c r="E55" i="24"/>
  <c r="F54" i="24"/>
  <c r="G53" i="24"/>
  <c r="F46" i="24"/>
  <c r="G45" i="24"/>
  <c r="G37" i="24"/>
  <c r="E31" i="24"/>
  <c r="F30" i="24"/>
  <c r="E23" i="24"/>
  <c r="F22" i="24"/>
  <c r="G21" i="24"/>
  <c r="E15" i="24"/>
  <c r="F14" i="24"/>
  <c r="G13" i="24"/>
  <c r="F20" i="24"/>
  <c r="G19" i="24"/>
  <c r="E13" i="24"/>
  <c r="G65" i="4"/>
  <c r="G27" i="4"/>
  <c r="F48" i="4"/>
  <c r="G23" i="4"/>
  <c r="G43" i="24"/>
  <c r="F64" i="4"/>
  <c r="F52" i="4"/>
  <c r="F37" i="4"/>
  <c r="G44" i="4"/>
  <c r="F41" i="4"/>
  <c r="G67" i="4"/>
  <c r="E37" i="24"/>
  <c r="F38" i="24"/>
  <c r="G33" i="24"/>
  <c r="G36" i="4"/>
  <c r="G15" i="4"/>
  <c r="F40" i="24"/>
  <c r="G40" i="4"/>
  <c r="E39" i="24"/>
  <c r="E13" i="32"/>
  <c r="E12" i="32"/>
  <c r="E14" i="32"/>
  <c r="E18" i="32"/>
  <c r="E21" i="32"/>
  <c r="E11" i="32"/>
  <c r="E16" i="32"/>
  <c r="E15" i="32"/>
  <c r="J13" i="4"/>
  <c r="H13" i="4" s="1"/>
  <c r="J53" i="4"/>
  <c r="H53" i="4" s="1"/>
  <c r="J65" i="4"/>
  <c r="H65" i="4" s="1"/>
  <c r="J61" i="4"/>
  <c r="H61" i="4" s="1"/>
  <c r="J57" i="4"/>
  <c r="H57" i="4" s="1"/>
  <c r="J49" i="4"/>
  <c r="H49" i="4" s="1"/>
  <c r="P14" i="4"/>
  <c r="N14" i="4" s="1"/>
  <c r="J23" i="24"/>
  <c r="H23" i="24" s="1"/>
  <c r="J17" i="24"/>
  <c r="H17" i="24" s="1"/>
  <c r="J33" i="24"/>
  <c r="H33" i="24" s="1"/>
  <c r="J45" i="4"/>
  <c r="H45" i="4" s="1"/>
  <c r="C65" i="4"/>
  <c r="C61" i="4"/>
  <c r="C57" i="4"/>
  <c r="C53" i="4"/>
  <c r="C49" i="4"/>
  <c r="C44" i="4"/>
  <c r="C42" i="4"/>
  <c r="C67" i="4"/>
  <c r="C63" i="4"/>
  <c r="C59" i="4"/>
  <c r="C55" i="4"/>
  <c r="C51" i="4"/>
  <c r="C47" i="4"/>
  <c r="C38" i="4"/>
  <c r="C40" i="4"/>
  <c r="C36" i="4"/>
  <c r="C34" i="4"/>
  <c r="C27" i="4"/>
  <c r="C25" i="4"/>
  <c r="C23" i="4"/>
  <c r="C21" i="4"/>
  <c r="C19" i="4"/>
  <c r="C17" i="4"/>
  <c r="C15" i="4"/>
  <c r="C65" i="24"/>
  <c r="C55" i="24"/>
  <c r="C53" i="24"/>
  <c r="C51" i="24"/>
  <c r="C45" i="24"/>
  <c r="C39" i="24"/>
  <c r="C35" i="24"/>
  <c r="C33" i="24"/>
  <c r="C31" i="24"/>
  <c r="C27" i="24"/>
  <c r="C23" i="24"/>
  <c r="C17" i="24"/>
  <c r="C15" i="24"/>
  <c r="C32" i="4"/>
  <c r="C29" i="4"/>
  <c r="C13" i="4"/>
  <c r="C63" i="24"/>
  <c r="C61" i="24"/>
  <c r="C59" i="24"/>
  <c r="C57" i="24"/>
  <c r="C49" i="24"/>
  <c r="C47" i="24"/>
  <c r="C43" i="24"/>
  <c r="C41" i="24"/>
  <c r="C37" i="24"/>
  <c r="C29" i="24"/>
  <c r="C25" i="24"/>
  <c r="C21" i="24"/>
  <c r="C19" i="24"/>
  <c r="C13" i="24"/>
  <c r="J63" i="24"/>
  <c r="H63" i="24" s="1"/>
  <c r="J35" i="24"/>
  <c r="H35" i="24" s="1"/>
  <c r="J55" i="24"/>
  <c r="H55" i="24" s="1"/>
  <c r="J21" i="4"/>
  <c r="H21" i="4" s="1"/>
  <c r="G47" i="24"/>
  <c r="G29" i="24"/>
  <c r="J25" i="4"/>
  <c r="H25" i="4" s="1"/>
  <c r="J17" i="4"/>
  <c r="H17" i="4" s="1"/>
  <c r="J59" i="24"/>
  <c r="H59" i="24" s="1"/>
  <c r="J53" i="24"/>
  <c r="H53" i="24" s="1"/>
  <c r="J43" i="24"/>
  <c r="H43" i="24" s="1"/>
  <c r="J25" i="24"/>
  <c r="H25" i="24" s="1"/>
  <c r="J13" i="24"/>
  <c r="H13" i="2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E46" i="4"/>
  <c r="P45" i="4"/>
  <c r="N45" i="4" s="1"/>
  <c r="G43" i="4"/>
  <c r="C41" i="4"/>
  <c r="F40" i="4"/>
  <c r="G39" i="4"/>
  <c r="E39" i="4"/>
  <c r="P38" i="4"/>
  <c r="N38" i="4" s="1"/>
  <c r="C37" i="4"/>
  <c r="F36" i="4"/>
  <c r="C66" i="4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C46" i="4"/>
  <c r="C43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F30" i="4"/>
  <c r="G28" i="4"/>
  <c r="C26" i="4"/>
  <c r="G24" i="4"/>
  <c r="E24" i="4"/>
  <c r="C22" i="4"/>
  <c r="G20" i="4"/>
  <c r="E20" i="4"/>
  <c r="C18" i="4"/>
  <c r="G16" i="4"/>
  <c r="E16" i="4"/>
  <c r="F14" i="4"/>
  <c r="C14" i="4"/>
  <c r="F12" i="4"/>
  <c r="C12" i="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C54" i="24"/>
  <c r="G52" i="24"/>
  <c r="E52" i="24"/>
  <c r="C50" i="24"/>
  <c r="C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G32" i="24"/>
  <c r="E32" i="24"/>
  <c r="C28" i="24"/>
  <c r="J27" i="24"/>
  <c r="H27" i="24" s="1"/>
  <c r="G26" i="24"/>
  <c r="E26" i="24"/>
  <c r="C24" i="24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F67" i="24"/>
  <c r="C67" i="24"/>
  <c r="G35" i="4"/>
  <c r="E35" i="4"/>
  <c r="P34" i="4"/>
  <c r="N34" i="4" s="1"/>
  <c r="C33" i="4"/>
  <c r="F32" i="4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P12" i="4"/>
  <c r="N12" i="4" s="1"/>
  <c r="G12" i="4"/>
  <c r="E12" i="4"/>
  <c r="G66" i="24"/>
  <c r="E66" i="24"/>
  <c r="C64" i="24"/>
  <c r="G62" i="24"/>
  <c r="E62" i="24"/>
  <c r="C60" i="24"/>
  <c r="G58" i="24"/>
  <c r="E58" i="24"/>
  <c r="C56" i="24"/>
  <c r="G54" i="24"/>
  <c r="E54" i="24"/>
  <c r="C52" i="24"/>
  <c r="J51" i="24"/>
  <c r="H51" i="24" s="1"/>
  <c r="G50" i="24"/>
  <c r="E50" i="24"/>
  <c r="G48" i="24"/>
  <c r="G46" i="24"/>
  <c r="E46" i="24"/>
  <c r="C44" i="24"/>
  <c r="G42" i="24"/>
  <c r="E42" i="24"/>
  <c r="C40" i="24"/>
  <c r="J39" i="24"/>
  <c r="H39" i="24" s="1"/>
  <c r="G38" i="24"/>
  <c r="E38" i="24"/>
  <c r="C36" i="24"/>
  <c r="G34" i="24"/>
  <c r="E34" i="24"/>
  <c r="C32" i="24"/>
  <c r="J31" i="24"/>
  <c r="H31" i="24" s="1"/>
  <c r="G30" i="24"/>
  <c r="G28" i="24"/>
  <c r="E28" i="24"/>
  <c r="C26" i="24"/>
  <c r="G24" i="24"/>
  <c r="E24" i="24"/>
  <c r="C22" i="24"/>
  <c r="J21" i="24"/>
  <c r="H21" i="24" s="1"/>
  <c r="G20" i="24"/>
  <c r="E20" i="24"/>
  <c r="C18" i="24"/>
  <c r="G16" i="24"/>
  <c r="E16" i="24"/>
  <c r="C14" i="24"/>
  <c r="P12" i="24"/>
  <c r="N12" i="24" s="1"/>
  <c r="G12" i="24"/>
  <c r="E12" i="24"/>
  <c r="P67" i="24"/>
  <c r="N67" i="24" s="1"/>
  <c r="G67" i="24"/>
  <c r="E67" i="24"/>
  <c r="J67" i="24"/>
  <c r="H67" i="24" s="1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N51" i="24" s="1"/>
  <c r="F51" i="24"/>
  <c r="J50" i="24"/>
  <c r="H50" i="24" s="1"/>
  <c r="F49" i="24"/>
  <c r="J49" i="24"/>
  <c r="H49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9" i="24"/>
  <c r="N49" i="24" s="1"/>
  <c r="E49" i="24"/>
  <c r="P48" i="24"/>
  <c r="N48" i="24" s="1"/>
  <c r="E48" i="24"/>
  <c r="J48" i="24"/>
  <c r="F47" i="24"/>
  <c r="J47" i="24"/>
  <c r="J46" i="24"/>
  <c r="H46" i="24" s="1"/>
  <c r="P45" i="24"/>
  <c r="N45" i="24" s="1"/>
  <c r="F45" i="24"/>
  <c r="J44" i="24"/>
  <c r="H44" i="24" s="1"/>
  <c r="P43" i="24"/>
  <c r="F43" i="24"/>
  <c r="J42" i="24"/>
  <c r="H42" i="24" s="1"/>
  <c r="P41" i="24"/>
  <c r="N41" i="24" s="1"/>
  <c r="F41" i="24"/>
  <c r="J40" i="24"/>
  <c r="H40" i="24" s="1"/>
  <c r="P39" i="24"/>
  <c r="F39" i="24"/>
  <c r="J38" i="24"/>
  <c r="H38" i="24" s="1"/>
  <c r="P37" i="24"/>
  <c r="N37" i="24" s="1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N31" i="24" s="1"/>
  <c r="F31" i="24"/>
  <c r="C30" i="24"/>
  <c r="P29" i="24"/>
  <c r="N29" i="24" s="1"/>
  <c r="E29" i="24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P30" i="24"/>
  <c r="N30" i="24" s="1"/>
  <c r="E30" i="24"/>
  <c r="J30" i="24"/>
  <c r="F29" i="24"/>
  <c r="J29" i="24"/>
  <c r="H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F51" i="4"/>
  <c r="J50" i="4"/>
  <c r="H50" i="4" s="1"/>
  <c r="P49" i="4"/>
  <c r="F49" i="4"/>
  <c r="J48" i="4"/>
  <c r="H48" i="4" s="1"/>
  <c r="P47" i="4"/>
  <c r="N47" i="4" s="1"/>
  <c r="F47" i="4"/>
  <c r="J46" i="4"/>
  <c r="H46" i="4" s="1"/>
  <c r="E45" i="4"/>
  <c r="C45" i="4"/>
  <c r="F45" i="4"/>
  <c r="F44" i="4"/>
  <c r="J44" i="4"/>
  <c r="H44" i="4" s="1"/>
  <c r="P42" i="4"/>
  <c r="N42" i="4" s="1"/>
  <c r="E42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P44" i="4"/>
  <c r="N44" i="4" s="1"/>
  <c r="E44" i="4"/>
  <c r="P43" i="4"/>
  <c r="N43" i="4" s="1"/>
  <c r="E43" i="4"/>
  <c r="J43" i="4"/>
  <c r="F42" i="4"/>
  <c r="J42" i="4"/>
  <c r="P41" i="4"/>
  <c r="N41" i="4" s="1"/>
  <c r="J40" i="4"/>
  <c r="E40" i="4"/>
  <c r="P39" i="4"/>
  <c r="N39" i="4" s="1"/>
  <c r="J38" i="4"/>
  <c r="E38" i="4"/>
  <c r="P37" i="4"/>
  <c r="N37" i="4" s="1"/>
  <c r="J36" i="4"/>
  <c r="H36" i="4" s="1"/>
  <c r="E36" i="4"/>
  <c r="P35" i="4"/>
  <c r="N35" i="4" s="1"/>
  <c r="J34" i="4"/>
  <c r="E34" i="4"/>
  <c r="P33" i="4"/>
  <c r="N33" i="4" s="1"/>
  <c r="J32" i="4"/>
  <c r="E32" i="4"/>
  <c r="P31" i="4"/>
  <c r="N31" i="4" s="1"/>
  <c r="C30" i="4"/>
  <c r="P29" i="4"/>
  <c r="N29" i="4" s="1"/>
  <c r="E29" i="4"/>
  <c r="P28" i="4"/>
  <c r="N28" i="4" s="1"/>
  <c r="E28" i="4"/>
  <c r="J28" i="4"/>
  <c r="J41" i="4"/>
  <c r="J39" i="4"/>
  <c r="J37" i="4"/>
  <c r="J35" i="4"/>
  <c r="J33" i="4"/>
  <c r="J31" i="4"/>
  <c r="G30" i="4"/>
  <c r="E30" i="4"/>
  <c r="J30" i="4"/>
  <c r="F29" i="4"/>
  <c r="J29" i="4"/>
  <c r="P27" i="4"/>
  <c r="N27" i="4" s="1"/>
  <c r="F27" i="4"/>
  <c r="J26" i="4"/>
  <c r="H26" i="4" s="1"/>
  <c r="P25" i="4"/>
  <c r="F25" i="4"/>
  <c r="J24" i="4"/>
  <c r="H24" i="4" s="1"/>
  <c r="P23" i="4"/>
  <c r="N23" i="4" s="1"/>
  <c r="F23" i="4"/>
  <c r="J22" i="4"/>
  <c r="H22" i="4" s="1"/>
  <c r="P21" i="4"/>
  <c r="F21" i="4"/>
  <c r="J20" i="4"/>
  <c r="H20" i="4" s="1"/>
  <c r="P19" i="4"/>
  <c r="N19" i="4" s="1"/>
  <c r="F19" i="4"/>
  <c r="J18" i="4"/>
  <c r="H18" i="4" s="1"/>
  <c r="P17" i="4"/>
  <c r="F17" i="4"/>
  <c r="J16" i="4"/>
  <c r="H16" i="4" s="1"/>
  <c r="P15" i="4"/>
  <c r="N15" i="4" s="1"/>
  <c r="F15" i="4"/>
  <c r="J14" i="4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C54" i="23"/>
  <c r="D39" i="24" l="1"/>
  <c r="D12" i="24"/>
  <c r="D13" i="24"/>
  <c r="D33" i="4"/>
  <c r="D41" i="4"/>
  <c r="D30" i="24"/>
  <c r="D48" i="24"/>
  <c r="D37" i="4"/>
  <c r="D28" i="4"/>
  <c r="D43" i="4"/>
  <c r="D25" i="4"/>
  <c r="D30" i="4"/>
  <c r="D32" i="4"/>
  <c r="D40" i="4"/>
  <c r="D14" i="4"/>
  <c r="D57" i="4"/>
  <c r="D65" i="4"/>
  <c r="D45" i="4"/>
  <c r="E19" i="32"/>
  <c r="E22" i="32"/>
  <c r="D13" i="4"/>
  <c r="D17" i="24"/>
  <c r="D49" i="4"/>
  <c r="D53" i="4"/>
  <c r="D61" i="4"/>
  <c r="D23" i="24"/>
  <c r="D33" i="24"/>
  <c r="D12" i="4"/>
  <c r="D17" i="4"/>
  <c r="D29" i="4"/>
  <c r="D21" i="24"/>
  <c r="D25" i="24"/>
  <c r="D35" i="24"/>
  <c r="D53" i="24"/>
  <c r="D57" i="24"/>
  <c r="D61" i="24"/>
  <c r="D65" i="24"/>
  <c r="D15" i="24"/>
  <c r="D19" i="24"/>
  <c r="D55" i="24"/>
  <c r="D63" i="24"/>
  <c r="D42" i="4"/>
  <c r="D21" i="4"/>
  <c r="D43" i="24"/>
  <c r="D59" i="24"/>
  <c r="D27" i="24"/>
  <c r="D47" i="24"/>
  <c r="D38" i="4"/>
  <c r="D31" i="4"/>
  <c r="D35" i="4"/>
  <c r="D39" i="4"/>
  <c r="D34" i="4"/>
  <c r="N19" i="24"/>
  <c r="N25" i="24"/>
  <c r="N43" i="24"/>
  <c r="H47" i="24"/>
  <c r="N59" i="24"/>
  <c r="N63" i="24"/>
  <c r="E23" i="32" s="1"/>
  <c r="N13" i="4"/>
  <c r="H14" i="4"/>
  <c r="H28" i="4"/>
  <c r="H29" i="4"/>
  <c r="H33" i="4"/>
  <c r="H35" i="4"/>
  <c r="H37" i="4"/>
  <c r="N15" i="24"/>
  <c r="N23" i="24"/>
  <c r="N35" i="24"/>
  <c r="H48" i="24"/>
  <c r="N53" i="24"/>
  <c r="N65" i="24"/>
  <c r="N17" i="4"/>
  <c r="N21" i="4"/>
  <c r="N25" i="4"/>
  <c r="H39" i="4"/>
  <c r="H41" i="4"/>
  <c r="H43" i="4"/>
  <c r="N49" i="4"/>
  <c r="N57" i="4"/>
  <c r="N65" i="4"/>
  <c r="E20" i="32" s="1"/>
  <c r="N13" i="24"/>
  <c r="N21" i="24"/>
  <c r="N57" i="24"/>
  <c r="N61" i="24"/>
  <c r="H12" i="4"/>
  <c r="H31" i="4"/>
  <c r="H32" i="4"/>
  <c r="H12" i="24"/>
  <c r="N17" i="24"/>
  <c r="N27" i="24"/>
  <c r="H30" i="24"/>
  <c r="N33" i="24"/>
  <c r="N39" i="24"/>
  <c r="N55" i="24"/>
  <c r="H30" i="4"/>
  <c r="H34" i="4"/>
  <c r="H40" i="4"/>
  <c r="H38" i="4"/>
  <c r="H42" i="4"/>
  <c r="N53" i="4"/>
  <c r="N61" i="4"/>
  <c r="D15" i="4"/>
  <c r="D19" i="4"/>
  <c r="D23" i="4"/>
  <c r="D27" i="4"/>
  <c r="D36" i="4"/>
  <c r="D47" i="4"/>
  <c r="D51" i="4"/>
  <c r="D55" i="4"/>
  <c r="D59" i="4"/>
  <c r="D63" i="4"/>
  <c r="D67" i="4"/>
  <c r="D29" i="24"/>
  <c r="D31" i="24"/>
  <c r="D37" i="24"/>
  <c r="D41" i="24"/>
  <c r="D45" i="24"/>
  <c r="D51" i="24"/>
  <c r="D67" i="2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9" i="24"/>
  <c r="D50" i="24"/>
  <c r="D52" i="24"/>
  <c r="D54" i="24"/>
  <c r="D56" i="24"/>
  <c r="D58" i="24"/>
  <c r="D60" i="24"/>
  <c r="D62" i="24"/>
  <c r="D64" i="24"/>
  <c r="D66" i="24"/>
  <c r="D44" i="4"/>
  <c r="D16" i="4"/>
  <c r="D18" i="4"/>
  <c r="D20" i="4"/>
  <c r="D22" i="4"/>
  <c r="D24" i="4"/>
  <c r="D26" i="4"/>
  <c r="D46" i="4"/>
  <c r="D48" i="4"/>
  <c r="D50" i="4"/>
  <c r="D52" i="4"/>
  <c r="D54" i="4"/>
  <c r="D56" i="4"/>
  <c r="D58" i="4"/>
  <c r="D60" i="4"/>
  <c r="D62" i="4"/>
  <c r="D64" i="4"/>
  <c r="D6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<sst xmlns="http://schemas.openxmlformats.org/spreadsheetml/2006/main" count="2436" uniqueCount="269">
  <si>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</si>
  <si>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</si>
  <si>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</si>
  <si>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</si>
  <si>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</si>
  <si>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</si>
  <si>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</si>
  <si>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</si>
  <si>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</si>
  <si>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</si>
  <si>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</si>
  <si>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</si>
  <si>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</si>
  <si>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</si>
  <si>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</si>
  <si>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</si>
  <si>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</si>
  <si>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</si>
  <si>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</si>
  <si>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</si>
  <si>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</si>
  <si>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</si>
  <si>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</si>
  <si>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</si>
  <si>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</si>
  <si>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</si>
  <si>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</si>
  <si>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</si>
  <si>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</si>
  <si>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</si>
  <si>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</si>
  <si>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</si>
  <si>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</si>
  <si>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</si>
  <si>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</si>
  <si>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</si>
  <si>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</si>
  <si>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</si>
  <si>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</si>
  <si>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</si>
  <si>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</si>
  <si>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</si>
  <si>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</si>
  <si>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</si>
  <si>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</si>
  <si>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</si>
  <si>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</si>
  <si>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</si>
  <si>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</si>
  <si>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</si>
  <si>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</si>
  <si>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</si>
  <si>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</si>
  <si>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</si>
  <si>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</si>
  <si>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</si>
  <si>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</si>
  <si>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</si>
  <si>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</si>
  <si>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</si>
  <si>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</si>
  <si>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</si>
  <si>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</si>
  <si>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</si>
  <si>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</si>
  <si>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</si>
  <si>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</si>
  <si>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</si>
  <si>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</si>
  <si>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</si>
  <si>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</si>
  <si>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</si>
  <si>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</si>
  <si>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</si>
  <si>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</si>
  <si>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</si>
  <si>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</si>
  <si>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</si>
  <si>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</si>
  <si>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</si>
  <si>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</si>
  <si>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</si>
  <si>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</si>
  <si>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</si>
  <si>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</si>
  <si>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</si>
  <si>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</si>
  <si>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</si>
  <si>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</si>
  <si>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</si>
  <si>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</si>
  <si>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</si>
  <si>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</si>
  <si>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</si>
  <si>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</si>
  <si>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</si>
  <si>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</si>
  <si>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</si>
  <si>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</si>
  <si>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</si>
  <si>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</si>
  <si>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</si>
  <si>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</si>
  <si>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</si>
  <si>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</si>
  <si>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</si>
  <si>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</si>
  <si>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</si>
  <si>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</si>
  <si>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</si>
  <si>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</si>
  <si>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</si>
  <si>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</si>
  <si>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</si>
  <si>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</si>
  <si>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</si>
  <si>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</si>
  <si>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</si>
  <si>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</si>
  <si>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</si>
  <si>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</si>
  <si>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</si>
  <si>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</si>
  <si>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</si>
  <si>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</si>
  <si>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</si>
  <si>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</si>
  <si>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</si>
  <si>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</si>
  <si>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</si>
  <si>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Рівненської області</t>
  </si>
  <si>
    <t>Рівненська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</si>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</sst>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23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131</v>
      </c>
      <c r="B4" s="219"/>
      <c r="C4" s="219"/>
      <c r="D4" s="207"/>
      <c r="E4" s="219"/>
      <c r="F4" s="219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991.28393576999997</v>
      </c>
      <c r="C11" s="43">
        <f>I11+O11</f>
        <v>908.86474028999999</v>
      </c>
      <c r="D11" s="43">
        <f>J11+P11</f>
        <v>82.419195479999985</v>
      </c>
      <c r="E11" s="43">
        <f>K11+Q11</f>
        <v>45.822752639999997</v>
      </c>
      <c r="F11" s="43">
        <f>L11+R11</f>
        <v>7.11912214</v>
      </c>
      <c r="G11" s="43">
        <f>M11+S11</f>
        <v>29.4773207</v>
      </c>
      <c r="H11" s="43">
        <f>SUM(I11:J11)</f>
        <v>840.89585314999999</v>
      </c>
      <c r="I11" s="43">
        <v>781.11292724999998</v>
      </c>
      <c r="J11" s="43">
        <f>SUM(K11:M11)</f>
        <v>59.782925899999995</v>
      </c>
      <c r="K11" s="43">
        <v>31.086442429999998</v>
      </c>
      <c r="L11" s="43">
        <v>5.4155956700000001</v>
      </c>
      <c r="M11" s="43">
        <v>23.280887799999999</v>
      </c>
      <c r="N11" s="43">
        <f>SUM(O11:P11)</f>
        <v>150.38808262000001</v>
      </c>
      <c r="O11" s="43">
        <v>127.75181304</v>
      </c>
      <c r="P11" s="43">
        <f>SUM(Q11:S11)</f>
        <v>22.636269579999997</v>
      </c>
      <c r="Q11" s="43">
        <v>14.736310209999999</v>
      </c>
      <c r="R11" s="43">
        <v>1.7035264700000001</v>
      </c>
      <c r="S11" s="43">
        <v>6.1964328999999996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1071.2916475100001</v>
      </c>
      <c r="C12" s="43">
        <f t="shared" ref="C12:C67" si="0">I12+O12</f>
        <v>975.89133715000003</v>
      </c>
      <c r="D12" s="43">
        <f t="shared" ref="D12:D67" si="1">J12+P12</f>
        <v>95.400310359999992</v>
      </c>
      <c r="E12" s="43">
        <f t="shared" ref="E12:E67" si="2">K12+Q12</f>
        <v>60.605503159999998</v>
      </c>
      <c r="F12" s="43">
        <f t="shared" ref="F12:F67" si="3">L12+R12</f>
        <v>6.3444921599999997</v>
      </c>
      <c r="G12" s="43">
        <f t="shared" ref="G12:G67" si="4">M12+S12</f>
        <v>28.45031504</v>
      </c>
      <c r="H12" s="43">
        <f t="shared" ref="H12:H67" si="5">SUM(I12:J12)</f>
        <v>447.45542696999996</v>
      </c>
      <c r="I12" s="43">
        <v>390.63069774999997</v>
      </c>
      <c r="J12" s="43">
        <f t="shared" ref="J12:J67" si="6">SUM(K12:M12)</f>
        <v>56.824729219999995</v>
      </c>
      <c r="K12" s="43">
        <v>29.958316159999999</v>
      </c>
      <c r="L12" s="43">
        <v>4.2994436699999996</v>
      </c>
      <c r="M12" s="43">
        <v>22.566969390000001</v>
      </c>
      <c r="N12" s="43">
        <f t="shared" ref="N12:N67" si="7">SUM(O12:P12)</f>
        <v>623.83622054000011</v>
      </c>
      <c r="O12" s="43">
        <v>585.26063940000006</v>
      </c>
      <c r="P12" s="43">
        <f t="shared" ref="P12:P67" si="8">SUM(Q12:S12)</f>
        <v>38.575581140000004</v>
      </c>
      <c r="Q12" s="43">
        <v>30.647186999999999</v>
      </c>
      <c r="R12" s="43">
        <v>2.0450484900000001</v>
      </c>
      <c r="S12" s="43">
        <v>5.8833456499999999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765.06901130000006</v>
      </c>
      <c r="C13" s="43">
        <f t="shared" si="0"/>
        <v>681.04012157</v>
      </c>
      <c r="D13" s="43">
        <f t="shared" si="1"/>
        <v>84.028889730000003</v>
      </c>
      <c r="E13" s="43">
        <f t="shared" si="2"/>
        <v>45.229224259999995</v>
      </c>
      <c r="F13" s="43">
        <f t="shared" si="3"/>
        <v>10.455441540000001</v>
      </c>
      <c r="G13" s="43">
        <f t="shared" si="4"/>
        <v>28.344223929999998</v>
      </c>
      <c r="H13" s="43">
        <f t="shared" si="5"/>
        <v>486.75394000000006</v>
      </c>
      <c r="I13" s="43">
        <v>425.68590526000003</v>
      </c>
      <c r="J13" s="43">
        <f t="shared" si="6"/>
        <v>61.068034740000002</v>
      </c>
      <c r="K13" s="43">
        <v>30.174331379999998</v>
      </c>
      <c r="L13" s="43">
        <v>8.5815249300000005</v>
      </c>
      <c r="M13" s="43">
        <v>22.312178429999999</v>
      </c>
      <c r="N13" s="43">
        <f t="shared" si="7"/>
        <v>278.3150713</v>
      </c>
      <c r="O13" s="43">
        <v>255.35421631</v>
      </c>
      <c r="P13" s="43">
        <f t="shared" si="8"/>
        <v>22.960854989999998</v>
      </c>
      <c r="Q13" s="43">
        <v>15.054892880000001</v>
      </c>
      <c r="R13" s="43">
        <v>1.87391661</v>
      </c>
      <c r="S13" s="43">
        <v>6.0320454999999997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695.24148672000001</v>
      </c>
      <c r="C14" s="43">
        <f t="shared" si="0"/>
        <v>585.18207989000007</v>
      </c>
      <c r="D14" s="43">
        <f t="shared" si="1"/>
        <v>110.05940683</v>
      </c>
      <c r="E14" s="43">
        <f t="shared" si="2"/>
        <v>76.476290840000004</v>
      </c>
      <c r="F14" s="43">
        <f t="shared" si="3"/>
        <v>6.2948134299999996</v>
      </c>
      <c r="G14" s="43">
        <f t="shared" si="4"/>
        <v>27.288302559999998</v>
      </c>
      <c r="H14" s="43">
        <f t="shared" si="5"/>
        <v>559.06468723</v>
      </c>
      <c r="I14" s="43">
        <v>502.54726247000002</v>
      </c>
      <c r="J14" s="43">
        <f t="shared" si="6"/>
        <v>56.517424759999997</v>
      </c>
      <c r="K14" s="43">
        <v>30.894369409999999</v>
      </c>
      <c r="L14" s="43">
        <v>3.3069045099999999</v>
      </c>
      <c r="M14" s="43">
        <v>22.316150839999999</v>
      </c>
      <c r="N14" s="43">
        <f t="shared" si="7"/>
        <v>136.17679949000001</v>
      </c>
      <c r="O14" s="43">
        <v>82.634817420000005</v>
      </c>
      <c r="P14" s="43">
        <f t="shared" si="8"/>
        <v>53.541982070000003</v>
      </c>
      <c r="Q14" s="43">
        <v>45.581921430000001</v>
      </c>
      <c r="R14" s="43">
        <v>2.9879089199999997</v>
      </c>
      <c r="S14" s="43">
        <v>4.9721517200000003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632.79738729000007</v>
      </c>
      <c r="C15" s="43">
        <f t="shared" si="0"/>
        <v>517.5362531400001</v>
      </c>
      <c r="D15" s="43">
        <f t="shared" si="1"/>
        <v>115.26113415</v>
      </c>
      <c r="E15" s="43">
        <f t="shared" si="2"/>
        <v>77.582910319999996</v>
      </c>
      <c r="F15" s="43">
        <f t="shared" si="3"/>
        <v>11.740058670000002</v>
      </c>
      <c r="G15" s="43">
        <f t="shared" si="4"/>
        <v>25.938165159999997</v>
      </c>
      <c r="H15" s="43">
        <f t="shared" si="5"/>
        <v>468.87766852000004</v>
      </c>
      <c r="I15" s="43">
        <v>405.87984006000005</v>
      </c>
      <c r="J15" s="43">
        <f t="shared" si="6"/>
        <v>62.997828460000001</v>
      </c>
      <c r="K15" s="43">
        <v>32.878669670000001</v>
      </c>
      <c r="L15" s="43">
        <v>8.9867853000000011</v>
      </c>
      <c r="M15" s="43">
        <v>21.132373489999999</v>
      </c>
      <c r="N15" s="43">
        <f t="shared" si="7"/>
        <v>163.91971877</v>
      </c>
      <c r="O15" s="43">
        <v>111.65641307999999</v>
      </c>
      <c r="P15" s="43">
        <f t="shared" si="8"/>
        <v>52.263305690000003</v>
      </c>
      <c r="Q15" s="43">
        <v>44.704240650000003</v>
      </c>
      <c r="R15" s="43">
        <v>2.7532733700000001</v>
      </c>
      <c r="S15" s="43">
        <v>4.8057916699999996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645.53387644000009</v>
      </c>
      <c r="C16" s="43">
        <f t="shared" si="0"/>
        <v>533.49057774000005</v>
      </c>
      <c r="D16" s="43">
        <f t="shared" si="1"/>
        <v>112.04329869999998</v>
      </c>
      <c r="E16" s="43">
        <f t="shared" si="2"/>
        <v>75.724382939999998</v>
      </c>
      <c r="F16" s="43">
        <f t="shared" si="3"/>
        <v>11.02169048</v>
      </c>
      <c r="G16" s="43">
        <f t="shared" si="4"/>
        <v>25.297225279999999</v>
      </c>
      <c r="H16" s="43">
        <f t="shared" si="5"/>
        <v>501.90034674000003</v>
      </c>
      <c r="I16" s="43">
        <v>442.05095054000003</v>
      </c>
      <c r="J16" s="43">
        <f t="shared" si="6"/>
        <v>59.849396199999994</v>
      </c>
      <c r="K16" s="43">
        <v>31.244775569999998</v>
      </c>
      <c r="L16" s="43">
        <v>8.1705336099999997</v>
      </c>
      <c r="M16" s="43">
        <v>20.43408702</v>
      </c>
      <c r="N16" s="43">
        <f t="shared" si="7"/>
        <v>143.6335297</v>
      </c>
      <c r="O16" s="43">
        <v>91.439627200000004</v>
      </c>
      <c r="P16" s="43">
        <f t="shared" si="8"/>
        <v>52.193902499999993</v>
      </c>
      <c r="Q16" s="43">
        <v>44.479607369999997</v>
      </c>
      <c r="R16" s="43">
        <v>2.8511568700000001</v>
      </c>
      <c r="S16" s="43">
        <v>4.8631382600000004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1068.2774791299998</v>
      </c>
      <c r="C17" s="43">
        <f t="shared" si="0"/>
        <v>961.06386373000009</v>
      </c>
      <c r="D17" s="43">
        <f t="shared" si="1"/>
        <v>107.21361540000001</v>
      </c>
      <c r="E17" s="43">
        <f t="shared" si="2"/>
        <v>75.669414149999994</v>
      </c>
      <c r="F17" s="43">
        <f t="shared" si="3"/>
        <v>6.30231165</v>
      </c>
      <c r="G17" s="43">
        <f t="shared" si="4"/>
        <v>25.2418896</v>
      </c>
      <c r="H17" s="43">
        <f t="shared" si="5"/>
        <v>540.00836773000003</v>
      </c>
      <c r="I17" s="43">
        <v>484.05026624000004</v>
      </c>
      <c r="J17" s="43">
        <f t="shared" si="6"/>
        <v>55.958101490000004</v>
      </c>
      <c r="K17" s="43">
        <v>31.760086810000001</v>
      </c>
      <c r="L17" s="43">
        <v>3.76861208</v>
      </c>
      <c r="M17" s="43">
        <v>20.4294026</v>
      </c>
      <c r="N17" s="43">
        <f t="shared" si="7"/>
        <v>528.26911140000004</v>
      </c>
      <c r="O17" s="43">
        <v>477.01359749</v>
      </c>
      <c r="P17" s="43">
        <f t="shared" si="8"/>
        <v>51.255513909999998</v>
      </c>
      <c r="Q17" s="43">
        <v>43.909327339999997</v>
      </c>
      <c r="R17" s="43">
        <v>2.53369957</v>
      </c>
      <c r="S17" s="43">
        <v>4.812487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1013.7357994199999</v>
      </c>
      <c r="C18" s="43">
        <f t="shared" si="0"/>
        <v>626.18184786999996</v>
      </c>
      <c r="D18" s="43">
        <f t="shared" si="1"/>
        <v>387.55395154999997</v>
      </c>
      <c r="E18" s="43">
        <f t="shared" si="2"/>
        <v>357.07997781</v>
      </c>
      <c r="F18" s="43">
        <f t="shared" si="3"/>
        <v>5.1823468899999998</v>
      </c>
      <c r="G18" s="43">
        <f t="shared" si="4"/>
        <v>25.29162685</v>
      </c>
      <c r="H18" s="43">
        <f t="shared" si="5"/>
        <v>549.24401681999996</v>
      </c>
      <c r="I18" s="43">
        <v>478.99832259999999</v>
      </c>
      <c r="J18" s="43">
        <f t="shared" si="6"/>
        <v>70.24569421999999</v>
      </c>
      <c r="K18" s="43">
        <v>46.885972819999999</v>
      </c>
      <c r="L18" s="43">
        <v>2.9330769999999999</v>
      </c>
      <c r="M18" s="43">
        <v>20.426644400000001</v>
      </c>
      <c r="N18" s="43">
        <f t="shared" si="7"/>
        <v>464.49178260000002</v>
      </c>
      <c r="O18" s="43">
        <v>147.18352527000002</v>
      </c>
      <c r="P18" s="43">
        <f t="shared" si="8"/>
        <v>317.30825733</v>
      </c>
      <c r="Q18" s="43">
        <v>310.19400499</v>
      </c>
      <c r="R18" s="43">
        <v>2.2492698899999999</v>
      </c>
      <c r="S18" s="43">
        <v>4.8649824500000003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970.32261370000003</v>
      </c>
      <c r="C19" s="43">
        <f t="shared" si="0"/>
        <v>636.50538481000001</v>
      </c>
      <c r="D19" s="43">
        <f t="shared" si="1"/>
        <v>333.81722888999997</v>
      </c>
      <c r="E19" s="43">
        <f t="shared" si="2"/>
        <v>183.45436225999998</v>
      </c>
      <c r="F19" s="43">
        <f t="shared" si="3"/>
        <v>4.8192629599999997</v>
      </c>
      <c r="G19" s="43">
        <f t="shared" si="4"/>
        <v>145.54360366999998</v>
      </c>
      <c r="H19" s="43">
        <f t="shared" si="5"/>
        <v>439.78518335999996</v>
      </c>
      <c r="I19" s="43">
        <v>352.33274549999999</v>
      </c>
      <c r="J19" s="43">
        <f t="shared" si="6"/>
        <v>87.452437859999989</v>
      </c>
      <c r="K19" s="43">
        <v>64.450628589999994</v>
      </c>
      <c r="L19" s="43">
        <v>2.5736923599999999</v>
      </c>
      <c r="M19" s="43">
        <v>20.42811691</v>
      </c>
      <c r="N19" s="43">
        <f t="shared" si="7"/>
        <v>530.53743034000001</v>
      </c>
      <c r="O19" s="43">
        <v>284.17263931000002</v>
      </c>
      <c r="P19" s="43">
        <f t="shared" si="8"/>
        <v>246.36479102999999</v>
      </c>
      <c r="Q19" s="43">
        <v>119.00373367</v>
      </c>
      <c r="R19" s="43">
        <v>2.2455705999999998</v>
      </c>
      <c r="S19" s="43">
        <v>125.11548676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1013.1608469400001</v>
      </c>
      <c r="C20" s="43">
        <f t="shared" si="0"/>
        <v>656.35652876000006</v>
      </c>
      <c r="D20" s="43">
        <f t="shared" si="1"/>
        <v>356.80431818</v>
      </c>
      <c r="E20" s="43">
        <f t="shared" si="2"/>
        <v>205.85066101000001</v>
      </c>
      <c r="F20" s="43">
        <f t="shared" si="3"/>
        <v>5.1240480399999999</v>
      </c>
      <c r="G20" s="43">
        <f t="shared" si="4"/>
        <v>145.82960912999999</v>
      </c>
      <c r="H20" s="43">
        <f t="shared" si="5"/>
        <v>638.78826002000005</v>
      </c>
      <c r="I20" s="43">
        <v>529.33784100000003</v>
      </c>
      <c r="J20" s="43">
        <f t="shared" si="6"/>
        <v>109.45041902</v>
      </c>
      <c r="K20" s="43">
        <v>86.123246050000006</v>
      </c>
      <c r="L20" s="43">
        <v>2.8684236099999998</v>
      </c>
      <c r="M20" s="43">
        <v>20.458749359999999</v>
      </c>
      <c r="N20" s="43">
        <f t="shared" si="7"/>
        <v>374.37258692</v>
      </c>
      <c r="O20" s="43">
        <v>127.01868775999999</v>
      </c>
      <c r="P20" s="43">
        <f t="shared" si="8"/>
        <v>247.35389916</v>
      </c>
      <c r="Q20" s="43">
        <v>119.72741496</v>
      </c>
      <c r="R20" s="43">
        <v>2.2556244300000001</v>
      </c>
      <c r="S20" s="43">
        <v>125.37085977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1179.70133842</v>
      </c>
      <c r="C21" s="43">
        <f t="shared" si="0"/>
        <v>701.57284068000001</v>
      </c>
      <c r="D21" s="43">
        <f t="shared" si="1"/>
        <v>478.12849773999994</v>
      </c>
      <c r="E21" s="43">
        <f t="shared" si="2"/>
        <v>327.65605830999999</v>
      </c>
      <c r="F21" s="43">
        <f t="shared" si="3"/>
        <v>4.9291141600000001</v>
      </c>
      <c r="G21" s="43">
        <f t="shared" si="4"/>
        <v>145.54332527</v>
      </c>
      <c r="H21" s="43">
        <f t="shared" si="5"/>
        <v>624.41550631999996</v>
      </c>
      <c r="I21" s="43">
        <v>404.57177974000001</v>
      </c>
      <c r="J21" s="43">
        <f t="shared" si="6"/>
        <v>219.84372657999998</v>
      </c>
      <c r="K21" s="43">
        <v>196.74579240999998</v>
      </c>
      <c r="L21" s="43">
        <v>2.64820587</v>
      </c>
      <c r="M21" s="43">
        <v>20.4497283</v>
      </c>
      <c r="N21" s="43">
        <f t="shared" si="7"/>
        <v>555.28583209999999</v>
      </c>
      <c r="O21" s="43">
        <v>297.00106094</v>
      </c>
      <c r="P21" s="43">
        <f t="shared" si="8"/>
        <v>258.28477115999999</v>
      </c>
      <c r="Q21" s="43">
        <v>130.91026590000001</v>
      </c>
      <c r="R21" s="43">
        <v>2.2809082900000002</v>
      </c>
      <c r="S21" s="43">
        <v>125.09359696999999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1048.7432113499999</v>
      </c>
      <c r="C22" s="43">
        <f t="shared" si="0"/>
        <v>519.97050932000002</v>
      </c>
      <c r="D22" s="43">
        <f t="shared" si="1"/>
        <v>528.77270203</v>
      </c>
      <c r="E22" s="43">
        <f t="shared" si="2"/>
        <v>378.05329651</v>
      </c>
      <c r="F22" s="43">
        <f t="shared" si="3"/>
        <v>4.7585626599999999</v>
      </c>
      <c r="G22" s="43">
        <f t="shared" si="4"/>
        <v>145.96084286000001</v>
      </c>
      <c r="H22" s="43">
        <f t="shared" si="5"/>
        <v>632.05040284999995</v>
      </c>
      <c r="I22" s="43">
        <v>336.76179509000002</v>
      </c>
      <c r="J22" s="43">
        <f t="shared" si="6"/>
        <v>295.28860775999999</v>
      </c>
      <c r="K22" s="43">
        <v>271.34665110999998</v>
      </c>
      <c r="L22" s="43">
        <v>2.4901342</v>
      </c>
      <c r="M22" s="43">
        <v>21.451822450000002</v>
      </c>
      <c r="N22" s="43">
        <f t="shared" si="7"/>
        <v>416.69280850000001</v>
      </c>
      <c r="O22" s="43">
        <v>183.20871423</v>
      </c>
      <c r="P22" s="43">
        <f t="shared" si="8"/>
        <v>233.48409427000001</v>
      </c>
      <c r="Q22" s="43">
        <v>106.7066454</v>
      </c>
      <c r="R22" s="43">
        <v>2.26842846</v>
      </c>
      <c r="S22" s="43">
        <v>124.50902041000001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1026.8042606700001</v>
      </c>
      <c r="C23" s="43">
        <f t="shared" si="0"/>
        <v>623.97296440000002</v>
      </c>
      <c r="D23" s="43">
        <f t="shared" si="1"/>
        <v>402.83129626999994</v>
      </c>
      <c r="E23" s="43">
        <f t="shared" si="2"/>
        <v>248.84692003999999</v>
      </c>
      <c r="F23" s="43">
        <f t="shared" si="3"/>
        <v>8.0049585099999998</v>
      </c>
      <c r="G23" s="43">
        <f t="shared" si="4"/>
        <v>145.97941771999999</v>
      </c>
      <c r="H23" s="43">
        <f t="shared" si="5"/>
        <v>692.38678029000005</v>
      </c>
      <c r="I23" s="43">
        <v>522.95256498000003</v>
      </c>
      <c r="J23" s="43">
        <f t="shared" si="6"/>
        <v>169.43421530999998</v>
      </c>
      <c r="K23" s="43">
        <v>145.50952619</v>
      </c>
      <c r="L23" s="43">
        <v>2.4713032299999997</v>
      </c>
      <c r="M23" s="43">
        <v>21.45338589</v>
      </c>
      <c r="N23" s="43">
        <f t="shared" si="7"/>
        <v>334.41748037999997</v>
      </c>
      <c r="O23" s="43">
        <v>101.02039942</v>
      </c>
      <c r="P23" s="43">
        <f t="shared" si="8"/>
        <v>233.39708095999998</v>
      </c>
      <c r="Q23" s="43">
        <v>103.33739385</v>
      </c>
      <c r="R23" s="43">
        <v>5.5336552799999996</v>
      </c>
      <c r="S23" s="43">
        <v>124.52603182999999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891.40284757999984</v>
      </c>
      <c r="C24" s="43">
        <f t="shared" si="0"/>
        <v>513.97550679000005</v>
      </c>
      <c r="D24" s="43">
        <f t="shared" si="1"/>
        <v>377.42734079000002</v>
      </c>
      <c r="E24" s="43">
        <f t="shared" si="2"/>
        <v>223.48695724999999</v>
      </c>
      <c r="F24" s="43">
        <f t="shared" si="3"/>
        <v>7.9111580799999999</v>
      </c>
      <c r="G24" s="43">
        <f t="shared" si="4"/>
        <v>146.02922545999999</v>
      </c>
      <c r="H24" s="43">
        <f t="shared" si="5"/>
        <v>552.18878926000002</v>
      </c>
      <c r="I24" s="43">
        <v>409.48355886000002</v>
      </c>
      <c r="J24" s="43">
        <f t="shared" si="6"/>
        <v>142.7052304</v>
      </c>
      <c r="K24" s="43">
        <v>118.90463711</v>
      </c>
      <c r="L24" s="43">
        <v>2.35474827</v>
      </c>
      <c r="M24" s="43">
        <v>21.44584502</v>
      </c>
      <c r="N24" s="43">
        <f t="shared" si="7"/>
        <v>339.21405832000005</v>
      </c>
      <c r="O24" s="43">
        <v>104.49194793000001</v>
      </c>
      <c r="P24" s="43">
        <f t="shared" si="8"/>
        <v>234.72211039000001</v>
      </c>
      <c r="Q24" s="43">
        <v>104.58232013999999</v>
      </c>
      <c r="R24" s="43">
        <v>5.5564098099999999</v>
      </c>
      <c r="S24" s="43">
        <v>124.58338044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862.41243319</v>
      </c>
      <c r="C25" s="43">
        <f t="shared" si="0"/>
        <v>533.43990819999999</v>
      </c>
      <c r="D25" s="43">
        <f t="shared" si="1"/>
        <v>328.97252499000001</v>
      </c>
      <c r="E25" s="43">
        <f t="shared" si="2"/>
        <v>175.05852736</v>
      </c>
      <c r="F25" s="43">
        <f t="shared" si="3"/>
        <v>7.9146316500000005</v>
      </c>
      <c r="G25" s="43">
        <f t="shared" si="4"/>
        <v>145.99936597999999</v>
      </c>
      <c r="H25" s="43">
        <f t="shared" si="5"/>
        <v>513.43058414999996</v>
      </c>
      <c r="I25" s="43">
        <v>414.85236784</v>
      </c>
      <c r="J25" s="43">
        <f t="shared" si="6"/>
        <v>98.578216310000002</v>
      </c>
      <c r="K25" s="43">
        <v>74.775309969999995</v>
      </c>
      <c r="L25" s="43">
        <v>2.33225054</v>
      </c>
      <c r="M25" s="43">
        <v>21.470655799999999</v>
      </c>
      <c r="N25" s="43">
        <f t="shared" si="7"/>
        <v>348.98184903999999</v>
      </c>
      <c r="O25" s="43">
        <v>118.58754035999999</v>
      </c>
      <c r="P25" s="43">
        <f t="shared" si="8"/>
        <v>230.39430867999999</v>
      </c>
      <c r="Q25" s="43">
        <v>100.28321739</v>
      </c>
      <c r="R25" s="43">
        <v>5.58238111</v>
      </c>
      <c r="S25" s="43">
        <v>124.52871018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850.31129727999996</v>
      </c>
      <c r="C26" s="43">
        <f t="shared" si="0"/>
        <v>600.1700691399999</v>
      </c>
      <c r="D26" s="43">
        <f t="shared" si="1"/>
        <v>250.14122814000001</v>
      </c>
      <c r="E26" s="43">
        <f t="shared" si="2"/>
        <v>96.177509510000007</v>
      </c>
      <c r="F26" s="43">
        <f t="shared" si="3"/>
        <v>7.9384289199999998</v>
      </c>
      <c r="G26" s="43">
        <f t="shared" si="4"/>
        <v>146.02528971000001</v>
      </c>
      <c r="H26" s="43">
        <f t="shared" si="5"/>
        <v>480.02815841999995</v>
      </c>
      <c r="I26" s="43">
        <v>379.74023390999997</v>
      </c>
      <c r="J26" s="43">
        <f t="shared" si="6"/>
        <v>100.28792451</v>
      </c>
      <c r="K26" s="43">
        <v>76.506041420000003</v>
      </c>
      <c r="L26" s="43">
        <v>2.32865389</v>
      </c>
      <c r="M26" s="43">
        <v>21.453229199999999</v>
      </c>
      <c r="N26" s="43">
        <f t="shared" si="7"/>
        <v>370.28313886000001</v>
      </c>
      <c r="O26" s="43">
        <v>220.42983522999998</v>
      </c>
      <c r="P26" s="43">
        <f t="shared" si="8"/>
        <v>149.85330363</v>
      </c>
      <c r="Q26" s="43">
        <v>19.671468090000001</v>
      </c>
      <c r="R26" s="43">
        <v>5.6097750299999998</v>
      </c>
      <c r="S26" s="43">
        <v>124.57206051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804.22958790000007</v>
      </c>
      <c r="C27" s="43">
        <f t="shared" si="0"/>
        <v>471.15644149000002</v>
      </c>
      <c r="D27" s="43">
        <f t="shared" si="1"/>
        <v>333.07314641000005</v>
      </c>
      <c r="E27" s="43">
        <f t="shared" si="2"/>
        <v>89.171651890000007</v>
      </c>
      <c r="F27" s="43">
        <f t="shared" si="3"/>
        <v>98.031253869999986</v>
      </c>
      <c r="G27" s="43">
        <f t="shared" si="4"/>
        <v>145.87024065</v>
      </c>
      <c r="H27" s="43">
        <f t="shared" si="5"/>
        <v>510.82774413000004</v>
      </c>
      <c r="I27" s="43">
        <v>322.76892588999999</v>
      </c>
      <c r="J27" s="43">
        <f t="shared" si="6"/>
        <v>188.05881824000002</v>
      </c>
      <c r="K27" s="43">
        <v>74.189241540000012</v>
      </c>
      <c r="L27" s="43">
        <v>92.391254569999987</v>
      </c>
      <c r="M27" s="43">
        <v>21.478322129999999</v>
      </c>
      <c r="N27" s="43">
        <f t="shared" si="7"/>
        <v>293.40184377000003</v>
      </c>
      <c r="O27" s="43">
        <v>148.3875156</v>
      </c>
      <c r="P27" s="43">
        <f t="shared" si="8"/>
        <v>145.01432817</v>
      </c>
      <c r="Q27" s="43">
        <v>14.98241035</v>
      </c>
      <c r="R27" s="43">
        <v>5.6399993000000004</v>
      </c>
      <c r="S27" s="43">
        <v>124.39191852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723.12904344000003</v>
      </c>
      <c r="C28" s="43">
        <f t="shared" si="0"/>
        <v>395.33070581999993</v>
      </c>
      <c r="D28" s="43">
        <f t="shared" si="1"/>
        <v>327.79833761999998</v>
      </c>
      <c r="E28" s="43">
        <f t="shared" si="2"/>
        <v>83.774404790000006</v>
      </c>
      <c r="F28" s="43">
        <f t="shared" si="3"/>
        <v>98.111030150000005</v>
      </c>
      <c r="G28" s="43">
        <f t="shared" si="4"/>
        <v>145.91290268</v>
      </c>
      <c r="H28" s="43">
        <f t="shared" si="5"/>
        <v>491.53286252999999</v>
      </c>
      <c r="I28" s="43">
        <v>310.87856347999997</v>
      </c>
      <c r="J28" s="43">
        <f t="shared" si="6"/>
        <v>180.65429904999999</v>
      </c>
      <c r="K28" s="43">
        <v>66.703309529999999</v>
      </c>
      <c r="L28" s="43">
        <v>92.446381340000002</v>
      </c>
      <c r="M28" s="43">
        <v>21.504608180000002</v>
      </c>
      <c r="N28" s="43">
        <f t="shared" si="7"/>
        <v>231.59618090999999</v>
      </c>
      <c r="O28" s="43">
        <v>84.452142339999995</v>
      </c>
      <c r="P28" s="43">
        <f t="shared" si="8"/>
        <v>147.14403856999999</v>
      </c>
      <c r="Q28" s="43">
        <v>17.07109526</v>
      </c>
      <c r="R28" s="43">
        <v>5.6646488100000001</v>
      </c>
      <c r="S28" s="43">
        <v>124.4082945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860.55217490000007</v>
      </c>
      <c r="C29" s="43">
        <f t="shared" si="0"/>
        <v>448.02298054999994</v>
      </c>
      <c r="D29" s="43">
        <f t="shared" si="1"/>
        <v>412.52919435000001</v>
      </c>
      <c r="E29" s="43">
        <f t="shared" si="2"/>
        <v>168.37071361</v>
      </c>
      <c r="F29" s="43">
        <f t="shared" si="3"/>
        <v>98.294818160000005</v>
      </c>
      <c r="G29" s="43">
        <f t="shared" si="4"/>
        <v>145.86366257999998</v>
      </c>
      <c r="H29" s="43">
        <f t="shared" si="5"/>
        <v>629.27032239999994</v>
      </c>
      <c r="I29" s="43">
        <v>371.32188873999996</v>
      </c>
      <c r="J29" s="43">
        <f t="shared" si="6"/>
        <v>257.94843365999998</v>
      </c>
      <c r="K29" s="43">
        <v>143.84035555</v>
      </c>
      <c r="L29" s="43">
        <v>92.600840430000005</v>
      </c>
      <c r="M29" s="43">
        <v>21.507237679999999</v>
      </c>
      <c r="N29" s="43">
        <f t="shared" si="7"/>
        <v>231.28185250000001</v>
      </c>
      <c r="O29" s="43">
        <v>76.701091810000008</v>
      </c>
      <c r="P29" s="43">
        <f t="shared" si="8"/>
        <v>154.58076069000001</v>
      </c>
      <c r="Q29" s="43">
        <v>24.530358060000001</v>
      </c>
      <c r="R29" s="43">
        <v>5.6939777300000003</v>
      </c>
      <c r="S29" s="43">
        <v>124.35642489999999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939.67428251999991</v>
      </c>
      <c r="C30" s="43">
        <f t="shared" si="0"/>
        <v>439.78191701000003</v>
      </c>
      <c r="D30" s="43">
        <f t="shared" si="1"/>
        <v>499.89236550999999</v>
      </c>
      <c r="E30" s="43">
        <f t="shared" si="2"/>
        <v>255.22613235999998</v>
      </c>
      <c r="F30" s="43">
        <f t="shared" si="3"/>
        <v>98.876491389999998</v>
      </c>
      <c r="G30" s="43">
        <f t="shared" si="4"/>
        <v>145.78974176</v>
      </c>
      <c r="H30" s="43">
        <f t="shared" si="5"/>
        <v>730.74001169999997</v>
      </c>
      <c r="I30" s="43">
        <v>381.63869353000001</v>
      </c>
      <c r="J30" s="43">
        <f t="shared" si="6"/>
        <v>349.10131817000001</v>
      </c>
      <c r="K30" s="43">
        <v>234.60416022999999</v>
      </c>
      <c r="L30" s="43">
        <v>93.155199889999992</v>
      </c>
      <c r="M30" s="43">
        <v>21.341958049999999</v>
      </c>
      <c r="N30" s="43">
        <f t="shared" si="7"/>
        <v>208.93427081999999</v>
      </c>
      <c r="O30" s="43">
        <v>58.143223479999996</v>
      </c>
      <c r="P30" s="43">
        <f t="shared" si="8"/>
        <v>150.79104734000001</v>
      </c>
      <c r="Q30" s="43">
        <v>20.62197213</v>
      </c>
      <c r="R30" s="43">
        <v>5.7212915000000004</v>
      </c>
      <c r="S30" s="43">
        <v>124.44778371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1015.04336238</v>
      </c>
      <c r="C31" s="43">
        <f t="shared" si="0"/>
        <v>672.72518261000005</v>
      </c>
      <c r="D31" s="43">
        <f t="shared" si="1"/>
        <v>342.31817976999997</v>
      </c>
      <c r="E31" s="43">
        <f t="shared" si="2"/>
        <v>218.38043017999999</v>
      </c>
      <c r="F31" s="43">
        <f t="shared" si="3"/>
        <v>102.54287034000001</v>
      </c>
      <c r="G31" s="43">
        <f t="shared" si="4"/>
        <v>21.394879250000002</v>
      </c>
      <c r="H31" s="43">
        <f t="shared" si="5"/>
        <v>784.95564876000003</v>
      </c>
      <c r="I31" s="43">
        <v>459.62893292000001</v>
      </c>
      <c r="J31" s="43">
        <f t="shared" si="6"/>
        <v>325.32671583999996</v>
      </c>
      <c r="K31" s="43">
        <v>210.87911846</v>
      </c>
      <c r="L31" s="43">
        <v>93.105603410000001</v>
      </c>
      <c r="M31" s="43">
        <v>21.341993970000001</v>
      </c>
      <c r="N31" s="43">
        <f t="shared" si="7"/>
        <v>230.08771362000002</v>
      </c>
      <c r="O31" s="43">
        <v>213.09624969000001</v>
      </c>
      <c r="P31" s="43">
        <f t="shared" si="8"/>
        <v>16.991463930000002</v>
      </c>
      <c r="Q31" s="43">
        <v>7.5013117200000003</v>
      </c>
      <c r="R31" s="43">
        <v>9.4372669299999998</v>
      </c>
      <c r="S31" s="43">
        <v>5.288528E-2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947.34177309000006</v>
      </c>
      <c r="C32" s="43">
        <f t="shared" si="0"/>
        <v>461.04191681000003</v>
      </c>
      <c r="D32" s="43">
        <f t="shared" si="1"/>
        <v>486.29985627999997</v>
      </c>
      <c r="E32" s="43">
        <f t="shared" si="2"/>
        <v>362.22931718999996</v>
      </c>
      <c r="F32" s="43">
        <f t="shared" si="3"/>
        <v>102.7399322</v>
      </c>
      <c r="G32" s="43">
        <f t="shared" si="4"/>
        <v>21.330606889999999</v>
      </c>
      <c r="H32" s="43">
        <f t="shared" si="5"/>
        <v>509.15601903000004</v>
      </c>
      <c r="I32" s="43">
        <v>304.38672223000003</v>
      </c>
      <c r="J32" s="43">
        <f t="shared" si="6"/>
        <v>204.76929680000003</v>
      </c>
      <c r="K32" s="43">
        <v>90.25051898000001</v>
      </c>
      <c r="L32" s="43">
        <v>93.247023540000001</v>
      </c>
      <c r="M32" s="43">
        <v>21.27175428</v>
      </c>
      <c r="N32" s="43">
        <f t="shared" si="7"/>
        <v>438.18575405999997</v>
      </c>
      <c r="O32" s="43">
        <v>156.65519458</v>
      </c>
      <c r="P32" s="43">
        <f t="shared" si="8"/>
        <v>281.53055947999997</v>
      </c>
      <c r="Q32" s="43">
        <v>271.97879820999998</v>
      </c>
      <c r="R32" s="43">
        <v>9.4929086599999994</v>
      </c>
      <c r="S32" s="43">
        <v>5.885261E-2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930.68158728999992</v>
      </c>
      <c r="C33" s="43">
        <f t="shared" si="0"/>
        <v>407.53929099999999</v>
      </c>
      <c r="D33" s="43">
        <f t="shared" si="1"/>
        <v>523.14229628999999</v>
      </c>
      <c r="E33" s="43">
        <f t="shared" si="2"/>
        <v>399.28400202</v>
      </c>
      <c r="F33" s="43">
        <f t="shared" si="3"/>
        <v>102.59739245999999</v>
      </c>
      <c r="G33" s="43">
        <f t="shared" si="4"/>
        <v>21.26090181</v>
      </c>
      <c r="H33" s="43">
        <f t="shared" si="5"/>
        <v>546.79863109999997</v>
      </c>
      <c r="I33" s="43">
        <v>306.08798161999999</v>
      </c>
      <c r="J33" s="43">
        <f t="shared" si="6"/>
        <v>240.71064948</v>
      </c>
      <c r="K33" s="43">
        <v>125.49039664</v>
      </c>
      <c r="L33" s="43">
        <v>93.959359019999994</v>
      </c>
      <c r="M33" s="43">
        <v>21.26089382</v>
      </c>
      <c r="N33" s="43">
        <f t="shared" si="7"/>
        <v>383.88295618999996</v>
      </c>
      <c r="O33" s="43">
        <v>101.45130938</v>
      </c>
      <c r="P33" s="43">
        <f t="shared" si="8"/>
        <v>282.43164680999996</v>
      </c>
      <c r="Q33" s="43">
        <v>273.79360537999997</v>
      </c>
      <c r="R33" s="43">
        <v>8.6380334399999992</v>
      </c>
      <c r="S33" s="43">
        <v>7.9899999999999997E-6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1130.5964014199999</v>
      </c>
      <c r="C34" s="43">
        <f t="shared" si="0"/>
        <v>483.63860948000001</v>
      </c>
      <c r="D34" s="43">
        <f t="shared" si="1"/>
        <v>646.95779193999988</v>
      </c>
      <c r="E34" s="43">
        <f t="shared" si="2"/>
        <v>539.75354275999996</v>
      </c>
      <c r="F34" s="43">
        <f t="shared" si="3"/>
        <v>106.06536949000001</v>
      </c>
      <c r="G34" s="43">
        <f t="shared" si="4"/>
        <v>1.1388796900000002</v>
      </c>
      <c r="H34" s="43">
        <f t="shared" si="5"/>
        <v>701.24754862999998</v>
      </c>
      <c r="I34" s="43">
        <v>366.96699016000002</v>
      </c>
      <c r="J34" s="43">
        <f t="shared" si="6"/>
        <v>334.28055846999996</v>
      </c>
      <c r="K34" s="43">
        <v>235.79829834999998</v>
      </c>
      <c r="L34" s="43">
        <v>97.343388420000011</v>
      </c>
      <c r="M34" s="43">
        <v>1.1388717000000002</v>
      </c>
      <c r="N34" s="43">
        <f t="shared" si="7"/>
        <v>429.34885278999997</v>
      </c>
      <c r="O34" s="43">
        <v>116.67161932</v>
      </c>
      <c r="P34" s="43">
        <f t="shared" si="8"/>
        <v>312.67723346999998</v>
      </c>
      <c r="Q34" s="43">
        <v>303.95524440999998</v>
      </c>
      <c r="R34" s="43">
        <v>8.72198107</v>
      </c>
      <c r="S34" s="43">
        <v>7.9899999999999997E-6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1272.8511828799999</v>
      </c>
      <c r="C35" s="43">
        <f t="shared" si="0"/>
        <v>869.60711796999999</v>
      </c>
      <c r="D35" s="43">
        <f t="shared" si="1"/>
        <v>403.24406491000002</v>
      </c>
      <c r="E35" s="43">
        <f t="shared" si="2"/>
        <v>293.3791478</v>
      </c>
      <c r="F35" s="43">
        <f t="shared" si="3"/>
        <v>108.17512562</v>
      </c>
      <c r="G35" s="43">
        <f t="shared" si="4"/>
        <v>1.6897914900000002</v>
      </c>
      <c r="H35" s="43">
        <f t="shared" si="5"/>
        <v>975.69845197999996</v>
      </c>
      <c r="I35" s="43">
        <v>757.83702589999996</v>
      </c>
      <c r="J35" s="43">
        <f t="shared" si="6"/>
        <v>217.86142608000003</v>
      </c>
      <c r="K35" s="43">
        <v>116.81866623000001</v>
      </c>
      <c r="L35" s="43">
        <v>99.352976350000006</v>
      </c>
      <c r="M35" s="43">
        <v>1.6897835000000001</v>
      </c>
      <c r="N35" s="43">
        <f t="shared" si="7"/>
        <v>297.15273090000005</v>
      </c>
      <c r="O35" s="43">
        <v>111.77009207</v>
      </c>
      <c r="P35" s="43">
        <f t="shared" si="8"/>
        <v>185.38263883000002</v>
      </c>
      <c r="Q35" s="43">
        <v>176.56048157000001</v>
      </c>
      <c r="R35" s="43">
        <v>8.8221492700000006</v>
      </c>
      <c r="S35" s="43">
        <v>7.9899999999999997E-6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1121.2714331900002</v>
      </c>
      <c r="C36" s="43">
        <f t="shared" si="0"/>
        <v>715.95355625000002</v>
      </c>
      <c r="D36" s="43">
        <f t="shared" si="1"/>
        <v>405.31787694000002</v>
      </c>
      <c r="E36" s="43">
        <f t="shared" si="2"/>
        <v>245.19219941</v>
      </c>
      <c r="F36" s="43">
        <f t="shared" si="3"/>
        <v>108.29675212000001</v>
      </c>
      <c r="G36" s="43">
        <f t="shared" si="4"/>
        <v>51.828925410000004</v>
      </c>
      <c r="H36" s="43">
        <f t="shared" si="5"/>
        <v>930.97419532000004</v>
      </c>
      <c r="I36" s="43">
        <v>670.40456417000007</v>
      </c>
      <c r="J36" s="43">
        <f t="shared" si="6"/>
        <v>260.56963115000002</v>
      </c>
      <c r="K36" s="43">
        <v>109.14914721000001</v>
      </c>
      <c r="L36" s="43">
        <v>99.591566520000001</v>
      </c>
      <c r="M36" s="43">
        <v>51.828917420000003</v>
      </c>
      <c r="N36" s="43">
        <f t="shared" si="7"/>
        <v>190.29723787</v>
      </c>
      <c r="O36" s="43">
        <v>45.548992080000005</v>
      </c>
      <c r="P36" s="43">
        <f t="shared" si="8"/>
        <v>144.74824579</v>
      </c>
      <c r="Q36" s="43">
        <v>136.04305220000001</v>
      </c>
      <c r="R36" s="43">
        <v>8.7051856000000001</v>
      </c>
      <c r="S36" s="43">
        <v>7.9899999999999997E-6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1166.8262192499999</v>
      </c>
      <c r="C37" s="43">
        <f t="shared" si="0"/>
        <v>747.78853243000003</v>
      </c>
      <c r="D37" s="43">
        <f t="shared" si="1"/>
        <v>419.03768681999998</v>
      </c>
      <c r="E37" s="43">
        <f t="shared" si="2"/>
        <v>258.67653802000001</v>
      </c>
      <c r="F37" s="43">
        <f t="shared" si="3"/>
        <v>107.73649650999999</v>
      </c>
      <c r="G37" s="43">
        <f t="shared" si="4"/>
        <v>52.62465229</v>
      </c>
      <c r="H37" s="43">
        <f t="shared" si="5"/>
        <v>914.92177491999996</v>
      </c>
      <c r="I37" s="43">
        <v>641.22500712999999</v>
      </c>
      <c r="J37" s="43">
        <f t="shared" si="6"/>
        <v>273.69676778999997</v>
      </c>
      <c r="K37" s="43">
        <v>121.96838138</v>
      </c>
      <c r="L37" s="43">
        <v>99.103742109999999</v>
      </c>
      <c r="M37" s="43">
        <v>52.6246443</v>
      </c>
      <c r="N37" s="43">
        <f t="shared" si="7"/>
        <v>251.90444433000002</v>
      </c>
      <c r="O37" s="43">
        <v>106.56352530000001</v>
      </c>
      <c r="P37" s="43">
        <f t="shared" si="8"/>
        <v>145.34091903000001</v>
      </c>
      <c r="Q37" s="43">
        <v>136.70815664</v>
      </c>
      <c r="R37" s="43">
        <v>8.6327543999999996</v>
      </c>
      <c r="S37" s="43">
        <v>7.9899999999999997E-6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842.07112567000001</v>
      </c>
      <c r="C38" s="43">
        <f t="shared" si="0"/>
        <v>436.98317070000002</v>
      </c>
      <c r="D38" s="43">
        <f t="shared" si="1"/>
        <v>405.08795496999994</v>
      </c>
      <c r="E38" s="43">
        <f t="shared" si="2"/>
        <v>292.87179542000001</v>
      </c>
      <c r="F38" s="43">
        <f t="shared" si="3"/>
        <v>110.01203838999999</v>
      </c>
      <c r="G38" s="43">
        <f t="shared" si="4"/>
        <v>2.2041211600000001</v>
      </c>
      <c r="H38" s="43">
        <f t="shared" si="5"/>
        <v>641.31269808999991</v>
      </c>
      <c r="I38" s="43">
        <v>381.71558114999999</v>
      </c>
      <c r="J38" s="43">
        <f t="shared" si="6"/>
        <v>259.59711693999998</v>
      </c>
      <c r="K38" s="43">
        <v>156.03071123999999</v>
      </c>
      <c r="L38" s="43">
        <v>101.36228453999999</v>
      </c>
      <c r="M38" s="43">
        <v>2.2041211600000001</v>
      </c>
      <c r="N38" s="43">
        <f t="shared" si="7"/>
        <v>200.75842757999999</v>
      </c>
      <c r="O38" s="43">
        <v>55.267589550000004</v>
      </c>
      <c r="P38" s="43">
        <f t="shared" si="8"/>
        <v>145.49083802999999</v>
      </c>
      <c r="Q38" s="43">
        <v>136.84108418</v>
      </c>
      <c r="R38" s="43">
        <v>8.6497538499999997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777.91659198999992</v>
      </c>
      <c r="C39" s="43">
        <f t="shared" si="0"/>
        <v>468.93622428999998</v>
      </c>
      <c r="D39" s="43">
        <f t="shared" si="1"/>
        <v>308.98036769999999</v>
      </c>
      <c r="E39" s="43">
        <f t="shared" si="2"/>
        <v>286.09745865000002</v>
      </c>
      <c r="F39" s="43">
        <f t="shared" si="3"/>
        <v>20.67801326</v>
      </c>
      <c r="G39" s="43">
        <f t="shared" si="4"/>
        <v>2.2048957900000001</v>
      </c>
      <c r="H39" s="43">
        <f t="shared" si="5"/>
        <v>587.29933060999997</v>
      </c>
      <c r="I39" s="43">
        <v>423.58644618</v>
      </c>
      <c r="J39" s="43">
        <f t="shared" si="6"/>
        <v>163.71288443</v>
      </c>
      <c r="K39" s="43">
        <v>149.33491441000001</v>
      </c>
      <c r="L39" s="43">
        <v>12.173074229999999</v>
      </c>
      <c r="M39" s="43">
        <v>2.2048957900000001</v>
      </c>
      <c r="N39" s="43">
        <f t="shared" si="7"/>
        <v>190.61726138</v>
      </c>
      <c r="O39" s="43">
        <v>45.349778110000003</v>
      </c>
      <c r="P39" s="43">
        <f t="shared" si="8"/>
        <v>145.26748327000001</v>
      </c>
      <c r="Q39" s="43">
        <v>136.76254424000001</v>
      </c>
      <c r="R39" s="43">
        <v>8.5049390299999992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696.48126640999999</v>
      </c>
      <c r="C40" s="43">
        <f t="shared" si="0"/>
        <v>355.47185063000001</v>
      </c>
      <c r="D40" s="43">
        <f t="shared" si="1"/>
        <v>341.00941577999998</v>
      </c>
      <c r="E40" s="43">
        <f t="shared" si="2"/>
        <v>319.25239541999997</v>
      </c>
      <c r="F40" s="43">
        <f t="shared" si="3"/>
        <v>19.577354210000003</v>
      </c>
      <c r="G40" s="43">
        <f t="shared" si="4"/>
        <v>2.1796661500000001</v>
      </c>
      <c r="H40" s="43">
        <f t="shared" si="5"/>
        <v>504.96607109000001</v>
      </c>
      <c r="I40" s="43">
        <v>309.17834725</v>
      </c>
      <c r="J40" s="43">
        <f t="shared" si="6"/>
        <v>195.78772383999998</v>
      </c>
      <c r="K40" s="43">
        <v>182.26195243999999</v>
      </c>
      <c r="L40" s="43">
        <v>11.346105250000001</v>
      </c>
      <c r="M40" s="43">
        <v>2.1796661500000001</v>
      </c>
      <c r="N40" s="43">
        <f t="shared" si="7"/>
        <v>191.51519532</v>
      </c>
      <c r="O40" s="43">
        <v>46.293503379999997</v>
      </c>
      <c r="P40" s="43">
        <f t="shared" si="8"/>
        <v>145.22169194</v>
      </c>
      <c r="Q40" s="43">
        <v>136.99044298000001</v>
      </c>
      <c r="R40" s="43">
        <v>8.2312489600000003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730.91210252999997</v>
      </c>
      <c r="C41" s="43">
        <f t="shared" si="0"/>
        <v>499.37064228999998</v>
      </c>
      <c r="D41" s="43">
        <f t="shared" si="1"/>
        <v>231.54146024000002</v>
      </c>
      <c r="E41" s="43">
        <f t="shared" si="2"/>
        <v>209.71922022000001</v>
      </c>
      <c r="F41" s="43">
        <f t="shared" si="3"/>
        <v>20.149373240000003</v>
      </c>
      <c r="G41" s="43">
        <f t="shared" si="4"/>
        <v>1.6728667800000001</v>
      </c>
      <c r="H41" s="43">
        <f t="shared" si="5"/>
        <v>589.47581409999998</v>
      </c>
      <c r="I41" s="43">
        <v>387.0972999</v>
      </c>
      <c r="J41" s="43">
        <f t="shared" si="6"/>
        <v>202.37851420000001</v>
      </c>
      <c r="K41" s="43">
        <v>188.67851078000001</v>
      </c>
      <c r="L41" s="43">
        <v>12.02713664</v>
      </c>
      <c r="M41" s="43">
        <v>1.6728667800000001</v>
      </c>
      <c r="N41" s="43">
        <f t="shared" si="7"/>
        <v>141.43628842999999</v>
      </c>
      <c r="O41" s="43">
        <v>112.27334239</v>
      </c>
      <c r="P41" s="43">
        <f t="shared" si="8"/>
        <v>29.162946040000001</v>
      </c>
      <c r="Q41" s="43">
        <v>21.040709440000001</v>
      </c>
      <c r="R41" s="43">
        <v>8.1222366000000008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677.13247408000007</v>
      </c>
      <c r="C42" s="43">
        <f t="shared" si="0"/>
        <v>414.62207831999996</v>
      </c>
      <c r="D42" s="43">
        <f t="shared" si="1"/>
        <v>262.51039575999999</v>
      </c>
      <c r="E42" s="43">
        <f t="shared" si="2"/>
        <v>242.19610119000001</v>
      </c>
      <c r="F42" s="43">
        <f t="shared" si="3"/>
        <v>18.641102180000001</v>
      </c>
      <c r="G42" s="43">
        <f t="shared" si="4"/>
        <v>1.6731923900000001</v>
      </c>
      <c r="H42" s="43">
        <f t="shared" si="5"/>
        <v>554.84547698999995</v>
      </c>
      <c r="I42" s="43">
        <v>319.00280901999997</v>
      </c>
      <c r="J42" s="43">
        <f t="shared" si="6"/>
        <v>235.84266797000001</v>
      </c>
      <c r="K42" s="43">
        <v>221.42477429000002</v>
      </c>
      <c r="L42" s="43">
        <v>12.74470129</v>
      </c>
      <c r="M42" s="43">
        <v>1.6731923900000001</v>
      </c>
      <c r="N42" s="43">
        <f t="shared" si="7"/>
        <v>122.28699709</v>
      </c>
      <c r="O42" s="43">
        <v>95.619269299999999</v>
      </c>
      <c r="P42" s="43">
        <f t="shared" si="8"/>
        <v>26.667727789999997</v>
      </c>
      <c r="Q42" s="43">
        <v>20.771326899999998</v>
      </c>
      <c r="R42" s="43">
        <v>5.8964008899999998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757.43475078999995</v>
      </c>
      <c r="C43" s="43">
        <f t="shared" si="0"/>
        <v>490.13716146000002</v>
      </c>
      <c r="D43" s="43">
        <f t="shared" si="1"/>
        <v>267.29758932999999</v>
      </c>
      <c r="E43" s="43">
        <f t="shared" si="2"/>
        <v>246.65870948</v>
      </c>
      <c r="F43" s="43">
        <f t="shared" si="3"/>
        <v>18.56605639</v>
      </c>
      <c r="G43" s="43">
        <f t="shared" si="4"/>
        <v>2.07282346</v>
      </c>
      <c r="H43" s="43">
        <f t="shared" si="5"/>
        <v>609.44616969000003</v>
      </c>
      <c r="I43" s="43">
        <v>369.49175083</v>
      </c>
      <c r="J43" s="43">
        <f t="shared" si="6"/>
        <v>239.95441886</v>
      </c>
      <c r="K43" s="43">
        <v>225.04179832</v>
      </c>
      <c r="L43" s="43">
        <v>12.83979708</v>
      </c>
      <c r="M43" s="43">
        <v>2.07282346</v>
      </c>
      <c r="N43" s="43">
        <f t="shared" si="7"/>
        <v>147.9885811</v>
      </c>
      <c r="O43" s="43">
        <v>120.64541063</v>
      </c>
      <c r="P43" s="43">
        <f t="shared" si="8"/>
        <v>27.34317047</v>
      </c>
      <c r="Q43" s="43">
        <v>21.616911160000001</v>
      </c>
      <c r="R43" s="43">
        <v>5.7262593099999997</v>
      </c>
      <c r="S43" s="43">
        <v>0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671.47827707999988</v>
      </c>
      <c r="C44" s="43">
        <f t="shared" si="0"/>
        <v>429.25463665999996</v>
      </c>
      <c r="D44" s="43">
        <f t="shared" si="1"/>
        <v>242.22364042000004</v>
      </c>
      <c r="E44" s="43">
        <f t="shared" si="2"/>
        <v>221.20127712000001</v>
      </c>
      <c r="F44" s="43">
        <f t="shared" si="3"/>
        <v>18.959842430000002</v>
      </c>
      <c r="G44" s="43">
        <f t="shared" si="4"/>
        <v>2.0625208700000002</v>
      </c>
      <c r="H44" s="43">
        <f t="shared" si="5"/>
        <v>577.33438378000005</v>
      </c>
      <c r="I44" s="43">
        <v>363.21462845999997</v>
      </c>
      <c r="J44" s="43">
        <f t="shared" si="6"/>
        <v>214.11975532000002</v>
      </c>
      <c r="K44" s="43">
        <v>199.34511391000001</v>
      </c>
      <c r="L44" s="43">
        <v>12.712120540000001</v>
      </c>
      <c r="M44" s="43">
        <v>2.0625208700000002</v>
      </c>
      <c r="N44" s="43">
        <f t="shared" si="7"/>
        <v>94.143893300000002</v>
      </c>
      <c r="O44" s="43">
        <v>66.040008200000003</v>
      </c>
      <c r="P44" s="43">
        <f t="shared" si="8"/>
        <v>28.103885099999999</v>
      </c>
      <c r="Q44" s="43">
        <v>21.856163209999998</v>
      </c>
      <c r="R44" s="43">
        <v>6.2477218900000002</v>
      </c>
      <c r="S44" s="43">
        <v>0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678.97445880999999</v>
      </c>
      <c r="C45" s="43">
        <f t="shared" si="0"/>
        <v>417.97021056999995</v>
      </c>
      <c r="D45" s="43">
        <f t="shared" si="1"/>
        <v>261.00424824000004</v>
      </c>
      <c r="E45" s="43">
        <f t="shared" si="2"/>
        <v>234.80112153000002</v>
      </c>
      <c r="F45" s="43">
        <f t="shared" si="3"/>
        <v>24.135068929999999</v>
      </c>
      <c r="G45" s="43">
        <f t="shared" si="4"/>
        <v>2.0680577800000002</v>
      </c>
      <c r="H45" s="43">
        <f t="shared" si="5"/>
        <v>582.79753886999993</v>
      </c>
      <c r="I45" s="43">
        <v>350.02319581999996</v>
      </c>
      <c r="J45" s="43">
        <f t="shared" si="6"/>
        <v>232.77434305000003</v>
      </c>
      <c r="K45" s="43">
        <v>212.90040748000001</v>
      </c>
      <c r="L45" s="43">
        <v>17.80587779</v>
      </c>
      <c r="M45" s="43">
        <v>2.0680577800000002</v>
      </c>
      <c r="N45" s="43">
        <f t="shared" si="7"/>
        <v>96.176919939999991</v>
      </c>
      <c r="O45" s="43">
        <v>67.947014749999994</v>
      </c>
      <c r="P45" s="43">
        <f t="shared" si="8"/>
        <v>28.22990519</v>
      </c>
      <c r="Q45" s="43">
        <v>21.900714050000001</v>
      </c>
      <c r="R45" s="43">
        <v>6.3291911399999998</v>
      </c>
      <c r="S45" s="43">
        <v>0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680.19376607000004</v>
      </c>
      <c r="C46" s="43">
        <f t="shared" si="0"/>
        <v>410.40454463000003</v>
      </c>
      <c r="D46" s="43">
        <f t="shared" si="1"/>
        <v>269.78922144000001</v>
      </c>
      <c r="E46" s="43">
        <f t="shared" si="2"/>
        <v>243.13919404000001</v>
      </c>
      <c r="F46" s="43">
        <f t="shared" si="3"/>
        <v>24.575145499999998</v>
      </c>
      <c r="G46" s="43">
        <f t="shared" si="4"/>
        <v>2.0748818999999998</v>
      </c>
      <c r="H46" s="43">
        <f t="shared" si="5"/>
        <v>592.07924256000001</v>
      </c>
      <c r="I46" s="43">
        <v>350.99213226000001</v>
      </c>
      <c r="J46" s="43">
        <f t="shared" si="6"/>
        <v>241.08711030000001</v>
      </c>
      <c r="K46" s="43">
        <v>221.2104248</v>
      </c>
      <c r="L46" s="43">
        <v>17.8018036</v>
      </c>
      <c r="M46" s="43">
        <v>2.0748818999999998</v>
      </c>
      <c r="N46" s="43">
        <f t="shared" si="7"/>
        <v>88.114523509999998</v>
      </c>
      <c r="O46" s="43">
        <v>59.412412370000006</v>
      </c>
      <c r="P46" s="43">
        <f t="shared" si="8"/>
        <v>28.70211114</v>
      </c>
      <c r="Q46" s="43">
        <v>21.928769240000001</v>
      </c>
      <c r="R46" s="43">
        <v>6.7733419000000001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711.21824163999997</v>
      </c>
      <c r="C47" s="43">
        <f t="shared" si="0"/>
        <v>531.36688774000004</v>
      </c>
      <c r="D47" s="43">
        <f t="shared" si="1"/>
        <v>179.85135389999999</v>
      </c>
      <c r="E47" s="43">
        <f t="shared" si="2"/>
        <v>140.16830902999999</v>
      </c>
      <c r="F47" s="43">
        <f t="shared" si="3"/>
        <v>37.602845329999994</v>
      </c>
      <c r="G47" s="43">
        <f t="shared" si="4"/>
        <v>2.0801995400000002</v>
      </c>
      <c r="H47" s="43">
        <f t="shared" si="5"/>
        <v>629.78650327000003</v>
      </c>
      <c r="I47" s="43">
        <v>478.31107572000002</v>
      </c>
      <c r="J47" s="43">
        <f t="shared" si="6"/>
        <v>151.47542754999998</v>
      </c>
      <c r="K47" s="43">
        <v>131.39101803</v>
      </c>
      <c r="L47" s="43">
        <v>18.004209979999999</v>
      </c>
      <c r="M47" s="43">
        <v>2.0801995400000002</v>
      </c>
      <c r="N47" s="43">
        <f t="shared" si="7"/>
        <v>81.431738370000005</v>
      </c>
      <c r="O47" s="43">
        <v>53.055812019999998</v>
      </c>
      <c r="P47" s="43">
        <f t="shared" si="8"/>
        <v>28.37592635</v>
      </c>
      <c r="Q47" s="43">
        <v>8.777291</v>
      </c>
      <c r="R47" s="43">
        <v>19.598635349999999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751.66818792999993</v>
      </c>
      <c r="C48" s="43">
        <f t="shared" si="0"/>
        <v>584.78702815999998</v>
      </c>
      <c r="D48" s="43">
        <f t="shared" si="1"/>
        <v>166.88115977000001</v>
      </c>
      <c r="E48" s="43">
        <f t="shared" si="2"/>
        <v>125.41891067</v>
      </c>
      <c r="F48" s="43">
        <f t="shared" si="3"/>
        <v>39.377187840000005</v>
      </c>
      <c r="G48" s="43">
        <f t="shared" si="4"/>
        <v>2.0850612599999998</v>
      </c>
      <c r="H48" s="43">
        <f t="shared" si="5"/>
        <v>611.58150660999991</v>
      </c>
      <c r="I48" s="43">
        <v>479.55383438999996</v>
      </c>
      <c r="J48" s="43">
        <f t="shared" si="6"/>
        <v>132.02767222</v>
      </c>
      <c r="K48" s="43">
        <v>114.47976853999999</v>
      </c>
      <c r="L48" s="43">
        <v>15.462842420000001</v>
      </c>
      <c r="M48" s="43">
        <v>2.0850612599999998</v>
      </c>
      <c r="N48" s="43">
        <f t="shared" si="7"/>
        <v>140.08668132</v>
      </c>
      <c r="O48" s="43">
        <v>105.23319377</v>
      </c>
      <c r="P48" s="43">
        <f t="shared" si="8"/>
        <v>34.853487549999997</v>
      </c>
      <c r="Q48" s="43">
        <v>10.93914213</v>
      </c>
      <c r="R48" s="43">
        <v>23.91434542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670.63680306999993</v>
      </c>
      <c r="C49" s="43">
        <f t="shared" si="0"/>
        <v>502.42017090000002</v>
      </c>
      <c r="D49" s="43">
        <f t="shared" si="1"/>
        <v>168.21663217</v>
      </c>
      <c r="E49" s="43">
        <f t="shared" si="2"/>
        <v>123.11212909999999</v>
      </c>
      <c r="F49" s="43">
        <f t="shared" si="3"/>
        <v>43.012566309999997</v>
      </c>
      <c r="G49" s="43">
        <f t="shared" si="4"/>
        <v>2.0919367599999998</v>
      </c>
      <c r="H49" s="43">
        <f t="shared" si="5"/>
        <v>522.57162128000004</v>
      </c>
      <c r="I49" s="43">
        <v>390.77339505999998</v>
      </c>
      <c r="J49" s="43">
        <f t="shared" si="6"/>
        <v>131.79822622</v>
      </c>
      <c r="K49" s="43">
        <v>112.69329356999999</v>
      </c>
      <c r="L49" s="43">
        <v>17.012995889999999</v>
      </c>
      <c r="M49" s="43">
        <v>2.0919367599999998</v>
      </c>
      <c r="N49" s="43">
        <f t="shared" si="7"/>
        <v>148.06518179</v>
      </c>
      <c r="O49" s="43">
        <v>111.64677584</v>
      </c>
      <c r="P49" s="43">
        <f t="shared" si="8"/>
        <v>36.41840595</v>
      </c>
      <c r="Q49" s="43">
        <v>10.418835530000001</v>
      </c>
      <c r="R49" s="43">
        <v>25.999570420000001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1083.3524966</v>
      </c>
      <c r="C50" s="43">
        <f t="shared" si="0"/>
        <v>822.70097105000002</v>
      </c>
      <c r="D50" s="43">
        <f t="shared" si="1"/>
        <v>260.65152554999997</v>
      </c>
      <c r="E50" s="43">
        <f t="shared" si="2"/>
        <v>214.55498528000001</v>
      </c>
      <c r="F50" s="43">
        <f t="shared" si="3"/>
        <v>44.555672940000001</v>
      </c>
      <c r="G50" s="43">
        <f t="shared" si="4"/>
        <v>1.54086733</v>
      </c>
      <c r="H50" s="43">
        <f t="shared" si="5"/>
        <v>847.08892577000006</v>
      </c>
      <c r="I50" s="43">
        <v>624.22177793000003</v>
      </c>
      <c r="J50" s="43">
        <f t="shared" si="6"/>
        <v>222.86714784</v>
      </c>
      <c r="K50" s="43">
        <v>203.55542277000001</v>
      </c>
      <c r="L50" s="43">
        <v>17.77085774</v>
      </c>
      <c r="M50" s="43">
        <v>1.54086733</v>
      </c>
      <c r="N50" s="43">
        <f t="shared" si="7"/>
        <v>236.26357083000002</v>
      </c>
      <c r="O50" s="43">
        <v>198.47919312000002</v>
      </c>
      <c r="P50" s="43">
        <f t="shared" si="8"/>
        <v>37.784377710000001</v>
      </c>
      <c r="Q50" s="43">
        <v>10.999562510000001</v>
      </c>
      <c r="R50" s="43">
        <v>26.784815200000001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991.68739252</v>
      </c>
      <c r="C51" s="43">
        <f t="shared" si="0"/>
        <v>762.73094655</v>
      </c>
      <c r="D51" s="43">
        <f t="shared" si="1"/>
        <v>228.95644597</v>
      </c>
      <c r="E51" s="43">
        <f t="shared" si="2"/>
        <v>175.69065434999999</v>
      </c>
      <c r="F51" s="43">
        <f t="shared" si="3"/>
        <v>51.718929360000004</v>
      </c>
      <c r="G51" s="43">
        <f t="shared" si="4"/>
        <v>1.5468622599999999</v>
      </c>
      <c r="H51" s="43">
        <f t="shared" si="5"/>
        <v>748.38952147000009</v>
      </c>
      <c r="I51" s="43">
        <v>558.58251655000004</v>
      </c>
      <c r="J51" s="43">
        <f t="shared" si="6"/>
        <v>189.80700492</v>
      </c>
      <c r="K51" s="43">
        <v>163.70881525999999</v>
      </c>
      <c r="L51" s="43">
        <v>24.551327400000002</v>
      </c>
      <c r="M51" s="43">
        <v>1.5468622599999999</v>
      </c>
      <c r="N51" s="43">
        <f t="shared" si="7"/>
        <v>243.29787105</v>
      </c>
      <c r="O51" s="43">
        <v>204.14842999999999</v>
      </c>
      <c r="P51" s="43">
        <f t="shared" si="8"/>
        <v>39.14944105</v>
      </c>
      <c r="Q51" s="43">
        <v>11.981839089999999</v>
      </c>
      <c r="R51" s="43">
        <v>27.167601959999999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686.07861942</v>
      </c>
      <c r="C52" s="43">
        <f t="shared" si="0"/>
        <v>481.37033432999999</v>
      </c>
      <c r="D52" s="43">
        <f t="shared" si="1"/>
        <v>204.70828509</v>
      </c>
      <c r="E52" s="43">
        <f t="shared" si="2"/>
        <v>167.15882224000001</v>
      </c>
      <c r="F52" s="43">
        <f t="shared" si="3"/>
        <v>36.022480680000001</v>
      </c>
      <c r="G52" s="43">
        <f t="shared" si="4"/>
        <v>1.5269821699999999</v>
      </c>
      <c r="H52" s="43">
        <f t="shared" si="5"/>
        <v>522.76265165999996</v>
      </c>
      <c r="I52" s="43">
        <v>358.70396514999999</v>
      </c>
      <c r="J52" s="43">
        <f t="shared" si="6"/>
        <v>164.05868651</v>
      </c>
      <c r="K52" s="43">
        <v>153.65064627000001</v>
      </c>
      <c r="L52" s="43">
        <v>8.8810580699999999</v>
      </c>
      <c r="M52" s="43">
        <v>1.5269821699999999</v>
      </c>
      <c r="N52" s="43">
        <f t="shared" si="7"/>
        <v>163.31596776000001</v>
      </c>
      <c r="O52" s="43">
        <v>122.66636918</v>
      </c>
      <c r="P52" s="43">
        <f t="shared" si="8"/>
        <v>40.649598580000003</v>
      </c>
      <c r="Q52" s="43">
        <v>13.50817597</v>
      </c>
      <c r="R52" s="43">
        <v>27.141422609999999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910.1893576299999</v>
      </c>
      <c r="C53" s="43">
        <f t="shared" si="0"/>
        <v>695.94410325000001</v>
      </c>
      <c r="D53" s="43">
        <f t="shared" si="1"/>
        <v>214.24525438000001</v>
      </c>
      <c r="E53" s="43">
        <f t="shared" si="2"/>
        <v>177.72059239000001</v>
      </c>
      <c r="F53" s="43">
        <f t="shared" si="3"/>
        <v>34.990940600000002</v>
      </c>
      <c r="G53" s="43">
        <f t="shared" si="4"/>
        <v>1.53372139</v>
      </c>
      <c r="H53" s="43">
        <f t="shared" si="5"/>
        <v>662.51568498999995</v>
      </c>
      <c r="I53" s="43">
        <v>490.37215366999999</v>
      </c>
      <c r="J53" s="43">
        <f t="shared" si="6"/>
        <v>172.14353132000002</v>
      </c>
      <c r="K53" s="43">
        <v>163.7480515</v>
      </c>
      <c r="L53" s="43">
        <v>6.8617584300000001</v>
      </c>
      <c r="M53" s="43">
        <v>1.53372139</v>
      </c>
      <c r="N53" s="43">
        <f t="shared" si="7"/>
        <v>247.67367264000001</v>
      </c>
      <c r="O53" s="43">
        <v>205.57194957999999</v>
      </c>
      <c r="P53" s="43">
        <f t="shared" si="8"/>
        <v>42.101723059999998</v>
      </c>
      <c r="Q53" s="43">
        <v>13.972540889999999</v>
      </c>
      <c r="R53" s="43">
        <v>28.12918217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953.14995951999992</v>
      </c>
      <c r="C54" s="43">
        <f t="shared" si="0"/>
        <v>729.64089969999998</v>
      </c>
      <c r="D54" s="43">
        <f t="shared" si="1"/>
        <v>223.50905982</v>
      </c>
      <c r="E54" s="43">
        <f t="shared" si="2"/>
        <v>184.30208577000002</v>
      </c>
      <c r="F54" s="43">
        <f t="shared" si="3"/>
        <v>37.667543020000004</v>
      </c>
      <c r="G54" s="43">
        <f t="shared" si="4"/>
        <v>1.53943103</v>
      </c>
      <c r="H54" s="43">
        <f t="shared" si="5"/>
        <v>674.60081404000005</v>
      </c>
      <c r="I54" s="43">
        <v>495.48815364000001</v>
      </c>
      <c r="J54" s="43">
        <f t="shared" si="6"/>
        <v>179.11266040000001</v>
      </c>
      <c r="K54" s="43">
        <v>168.52668402</v>
      </c>
      <c r="L54" s="43">
        <v>9.0465453500000006</v>
      </c>
      <c r="M54" s="43">
        <v>1.53943103</v>
      </c>
      <c r="N54" s="43">
        <f t="shared" si="7"/>
        <v>278.54914547999999</v>
      </c>
      <c r="O54" s="43">
        <v>234.15274606</v>
      </c>
      <c r="P54" s="43">
        <f t="shared" si="8"/>
        <v>44.396399420000002</v>
      </c>
      <c r="Q54" s="43">
        <v>15.77540175</v>
      </c>
      <c r="R54" s="43">
        <v>28.620997670000001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854.03057151999997</v>
      </c>
      <c r="C55" s="43">
        <f t="shared" si="0"/>
        <v>639.89654015999997</v>
      </c>
      <c r="D55" s="43">
        <f t="shared" si="1"/>
        <v>214.13403135999997</v>
      </c>
      <c r="E55" s="43">
        <f t="shared" si="2"/>
        <v>202.09264957999997</v>
      </c>
      <c r="F55" s="43">
        <f t="shared" si="3"/>
        <v>10.9519226</v>
      </c>
      <c r="G55" s="43">
        <f t="shared" si="4"/>
        <v>1.08945918</v>
      </c>
      <c r="H55" s="43">
        <f t="shared" si="5"/>
        <v>596.98129451</v>
      </c>
      <c r="I55" s="43">
        <v>425.34052489999999</v>
      </c>
      <c r="J55" s="43">
        <f t="shared" si="6"/>
        <v>171.64076960999998</v>
      </c>
      <c r="K55" s="43">
        <v>162.83018540999998</v>
      </c>
      <c r="L55" s="43">
        <v>7.7211250199999997</v>
      </c>
      <c r="M55" s="43">
        <v>1.08945918</v>
      </c>
      <c r="N55" s="43">
        <f t="shared" si="7"/>
        <v>257.04927700999997</v>
      </c>
      <c r="O55" s="43">
        <v>214.55601525999998</v>
      </c>
      <c r="P55" s="43">
        <f t="shared" si="8"/>
        <v>42.493261749999995</v>
      </c>
      <c r="Q55" s="43">
        <v>39.262464169999994</v>
      </c>
      <c r="R55" s="43">
        <v>3.2307975799999999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1137.59856829</v>
      </c>
      <c r="C56" s="43">
        <f t="shared" si="0"/>
        <v>942.97440810000001</v>
      </c>
      <c r="D56" s="43">
        <f t="shared" si="1"/>
        <v>194.62416019</v>
      </c>
      <c r="E56" s="43">
        <f t="shared" si="2"/>
        <v>181.97394904999999</v>
      </c>
      <c r="F56" s="43">
        <f t="shared" si="3"/>
        <v>11.56071927</v>
      </c>
      <c r="G56" s="43">
        <f t="shared" si="4"/>
        <v>1.08949187</v>
      </c>
      <c r="H56" s="43">
        <f t="shared" si="5"/>
        <v>807.89152984999998</v>
      </c>
      <c r="I56" s="43">
        <v>655.66328303</v>
      </c>
      <c r="J56" s="43">
        <f t="shared" si="6"/>
        <v>152.22824681999998</v>
      </c>
      <c r="K56" s="43">
        <v>142.73319956</v>
      </c>
      <c r="L56" s="43">
        <v>8.40555539</v>
      </c>
      <c r="M56" s="43">
        <v>1.08949187</v>
      </c>
      <c r="N56" s="43">
        <f t="shared" si="7"/>
        <v>329.70703844000002</v>
      </c>
      <c r="O56" s="43">
        <v>287.31112507</v>
      </c>
      <c r="P56" s="43">
        <f t="shared" si="8"/>
        <v>42.395913370000002</v>
      </c>
      <c r="Q56" s="43">
        <v>39.240749489999999</v>
      </c>
      <c r="R56" s="43">
        <v>3.1551638799999999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1174.9177181199998</v>
      </c>
      <c r="C57" s="43">
        <f t="shared" si="0"/>
        <v>962.20565587999999</v>
      </c>
      <c r="D57" s="43">
        <f t="shared" si="1"/>
        <v>212.71206223999999</v>
      </c>
      <c r="E57" s="43">
        <f t="shared" si="2"/>
        <v>194.87342544000001</v>
      </c>
      <c r="F57" s="43">
        <f t="shared" si="3"/>
        <v>16.748295479999999</v>
      </c>
      <c r="G57" s="43">
        <f t="shared" si="4"/>
        <v>1.0903413200000001</v>
      </c>
      <c r="H57" s="43">
        <f t="shared" si="5"/>
        <v>778.37089859999992</v>
      </c>
      <c r="I57" s="43">
        <v>615.30533133999995</v>
      </c>
      <c r="J57" s="43">
        <f t="shared" si="6"/>
        <v>163.06556725999999</v>
      </c>
      <c r="K57" s="43">
        <v>148.89982533</v>
      </c>
      <c r="L57" s="43">
        <v>13.075400609999999</v>
      </c>
      <c r="M57" s="43">
        <v>1.0903413200000001</v>
      </c>
      <c r="N57" s="43">
        <f t="shared" si="7"/>
        <v>396.54681951999999</v>
      </c>
      <c r="O57" s="43">
        <v>346.90032453999999</v>
      </c>
      <c r="P57" s="43">
        <f t="shared" si="8"/>
        <v>49.64649498</v>
      </c>
      <c r="Q57" s="43">
        <v>45.97360011</v>
      </c>
      <c r="R57" s="43">
        <v>3.6728948699999999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764.13905981999994</v>
      </c>
      <c r="C58" s="43">
        <f t="shared" si="0"/>
        <v>543.49516616999995</v>
      </c>
      <c r="D58" s="43">
        <f t="shared" si="1"/>
        <v>220.64389365000002</v>
      </c>
      <c r="E58" s="43">
        <f t="shared" si="2"/>
        <v>201.92972958000001</v>
      </c>
      <c r="F58" s="43">
        <f t="shared" si="3"/>
        <v>17.624671460000002</v>
      </c>
      <c r="G58" s="43">
        <f t="shared" si="4"/>
        <v>1.08949261</v>
      </c>
      <c r="H58" s="43">
        <f t="shared" si="5"/>
        <v>598.33805733999998</v>
      </c>
      <c r="I58" s="43">
        <v>429.10577390999998</v>
      </c>
      <c r="J58" s="43">
        <f t="shared" si="6"/>
        <v>169.23228343000002</v>
      </c>
      <c r="K58" s="43">
        <v>154.41537048000001</v>
      </c>
      <c r="L58" s="43">
        <v>13.72742034</v>
      </c>
      <c r="M58" s="43">
        <v>1.08949261</v>
      </c>
      <c r="N58" s="43">
        <f t="shared" si="7"/>
        <v>165.80100248000002</v>
      </c>
      <c r="O58" s="43">
        <v>114.38939226000001</v>
      </c>
      <c r="P58" s="43">
        <f t="shared" si="8"/>
        <v>51.41161022</v>
      </c>
      <c r="Q58" s="43">
        <v>47.5143591</v>
      </c>
      <c r="R58" s="43">
        <v>3.89725112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783.25417526000001</v>
      </c>
      <c r="C59" s="43">
        <f t="shared" si="0"/>
        <v>542.49810699</v>
      </c>
      <c r="D59" s="43">
        <f t="shared" si="1"/>
        <v>240.75606826999996</v>
      </c>
      <c r="E59" s="43">
        <f t="shared" si="2"/>
        <v>212.22100302999999</v>
      </c>
      <c r="F59" s="43">
        <f t="shared" si="3"/>
        <v>27.44490776</v>
      </c>
      <c r="G59" s="43">
        <f t="shared" si="4"/>
        <v>1.09015748</v>
      </c>
      <c r="H59" s="43">
        <f t="shared" si="5"/>
        <v>657.75128066000002</v>
      </c>
      <c r="I59" s="43">
        <v>441.89484728000002</v>
      </c>
      <c r="J59" s="43">
        <f t="shared" si="6"/>
        <v>215.85643337999997</v>
      </c>
      <c r="K59" s="43">
        <v>191.3437649</v>
      </c>
      <c r="L59" s="43">
        <v>23.422511</v>
      </c>
      <c r="M59" s="43">
        <v>1.09015748</v>
      </c>
      <c r="N59" s="43">
        <f t="shared" si="7"/>
        <v>125.5028946</v>
      </c>
      <c r="O59" s="43">
        <v>100.60325971</v>
      </c>
      <c r="P59" s="43">
        <f t="shared" si="8"/>
        <v>24.899634889999998</v>
      </c>
      <c r="Q59" s="43">
        <v>20.877238129999999</v>
      </c>
      <c r="R59" s="43">
        <v>4.0223967600000003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799.93647518</v>
      </c>
      <c r="C60" s="43">
        <f t="shared" si="0"/>
        <v>597.64032485999996</v>
      </c>
      <c r="D60" s="43">
        <f t="shared" si="1"/>
        <v>202.29615031999998</v>
      </c>
      <c r="E60" s="43">
        <f t="shared" si="2"/>
        <v>172.47255055999997</v>
      </c>
      <c r="F60" s="43">
        <f t="shared" si="3"/>
        <v>28.73323765</v>
      </c>
      <c r="G60" s="43">
        <f t="shared" si="4"/>
        <v>1.0903621100000001</v>
      </c>
      <c r="H60" s="43">
        <f t="shared" si="5"/>
        <v>658.01982090000001</v>
      </c>
      <c r="I60" s="43">
        <v>492.50296684</v>
      </c>
      <c r="J60" s="43">
        <f t="shared" si="6"/>
        <v>165.51685405999999</v>
      </c>
      <c r="K60" s="43">
        <v>143.31595177999998</v>
      </c>
      <c r="L60" s="43">
        <v>21.11054017</v>
      </c>
      <c r="M60" s="43">
        <v>1.0903621100000001</v>
      </c>
      <c r="N60" s="43">
        <f t="shared" si="7"/>
        <v>141.91665427999999</v>
      </c>
      <c r="O60" s="43">
        <v>105.13735801999999</v>
      </c>
      <c r="P60" s="43">
        <f t="shared" si="8"/>
        <v>36.779296260000002</v>
      </c>
      <c r="Q60" s="43">
        <v>29.156598779999999</v>
      </c>
      <c r="R60" s="43">
        <v>7.6226974800000002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788.07068208999999</v>
      </c>
      <c r="C61" s="43">
        <f t="shared" si="0"/>
        <v>585.20361873000002</v>
      </c>
      <c r="D61" s="43">
        <f t="shared" si="1"/>
        <v>202.86706335999997</v>
      </c>
      <c r="E61" s="43">
        <f t="shared" si="2"/>
        <v>174.73356439999998</v>
      </c>
      <c r="F61" s="43">
        <f t="shared" si="3"/>
        <v>27.04305716</v>
      </c>
      <c r="G61" s="43">
        <f t="shared" si="4"/>
        <v>1.0904418</v>
      </c>
      <c r="H61" s="43">
        <f t="shared" si="5"/>
        <v>642.07332825000003</v>
      </c>
      <c r="I61" s="43">
        <v>471.61905469999999</v>
      </c>
      <c r="J61" s="43">
        <f t="shared" si="6"/>
        <v>170.45427354999998</v>
      </c>
      <c r="K61" s="43">
        <v>148.79921386999999</v>
      </c>
      <c r="L61" s="43">
        <v>20.56461788</v>
      </c>
      <c r="M61" s="43">
        <v>1.0904418</v>
      </c>
      <c r="N61" s="43">
        <f t="shared" si="7"/>
        <v>145.99735383999999</v>
      </c>
      <c r="O61" s="43">
        <v>113.58456403</v>
      </c>
      <c r="P61" s="43">
        <f t="shared" si="8"/>
        <v>32.41278981</v>
      </c>
      <c r="Q61" s="43">
        <v>25.93435053</v>
      </c>
      <c r="R61" s="43">
        <v>6.4784392799999999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727.36503110000001</v>
      </c>
      <c r="C62" s="43">
        <f t="shared" si="0"/>
        <v>519.66329495000002</v>
      </c>
      <c r="D62" s="43">
        <f t="shared" si="1"/>
        <v>207.70173614999999</v>
      </c>
      <c r="E62" s="43">
        <f t="shared" si="2"/>
        <v>181.38782731000001</v>
      </c>
      <c r="F62" s="43">
        <f t="shared" si="3"/>
        <v>25.22403066</v>
      </c>
      <c r="G62" s="43">
        <f t="shared" si="4"/>
        <v>1.0898781799999999</v>
      </c>
      <c r="H62" s="43">
        <f t="shared" si="5"/>
        <v>610.23127320000003</v>
      </c>
      <c r="I62" s="43">
        <v>436.75766411000001</v>
      </c>
      <c r="J62" s="43">
        <f t="shared" si="6"/>
        <v>173.47360909</v>
      </c>
      <c r="K62" s="43">
        <v>152.99186243</v>
      </c>
      <c r="L62" s="43">
        <v>19.391868479999999</v>
      </c>
      <c r="M62" s="43">
        <v>1.0898781799999999</v>
      </c>
      <c r="N62" s="43">
        <f t="shared" si="7"/>
        <v>117.13375790000001</v>
      </c>
      <c r="O62" s="43">
        <v>82.905630840000001</v>
      </c>
      <c r="P62" s="43">
        <f t="shared" si="8"/>
        <v>34.228127059999998</v>
      </c>
      <c r="Q62" s="43">
        <v>28.395964879999998</v>
      </c>
      <c r="R62" s="43">
        <v>5.8321621800000001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758.28350780000005</v>
      </c>
      <c r="C63" s="43">
        <f t="shared" si="0"/>
        <v>514.96263585000008</v>
      </c>
      <c r="D63" s="43">
        <f t="shared" si="1"/>
        <v>243.32087195</v>
      </c>
      <c r="E63" s="43">
        <f t="shared" si="2"/>
        <v>218.11368399</v>
      </c>
      <c r="F63" s="43">
        <f t="shared" si="3"/>
        <v>24.116551780000002</v>
      </c>
      <c r="G63" s="43">
        <f t="shared" si="4"/>
        <v>1.09063618</v>
      </c>
      <c r="H63" s="43">
        <f t="shared" si="5"/>
        <v>634.95992529</v>
      </c>
      <c r="I63" s="43">
        <v>433.38432048000004</v>
      </c>
      <c r="J63" s="43">
        <f t="shared" si="6"/>
        <v>201.57560480999999</v>
      </c>
      <c r="K63" s="43">
        <v>181.69580814</v>
      </c>
      <c r="L63" s="43">
        <v>18.78916049</v>
      </c>
      <c r="M63" s="43">
        <v>1.09063618</v>
      </c>
      <c r="N63" s="43">
        <f t="shared" si="7"/>
        <v>123.32358250999999</v>
      </c>
      <c r="O63" s="43">
        <v>81.578315369999999</v>
      </c>
      <c r="P63" s="43">
        <f t="shared" si="8"/>
        <v>41.745267140000003</v>
      </c>
      <c r="Q63" s="43">
        <v>36.417875850000001</v>
      </c>
      <c r="R63" s="43">
        <v>5.3273912899999996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842.98548127999993</v>
      </c>
      <c r="C64" s="43">
        <f t="shared" si="0"/>
        <v>587.28934617999994</v>
      </c>
      <c r="D64" s="43">
        <f t="shared" si="1"/>
        <v>255.69613509999999</v>
      </c>
      <c r="E64" s="43">
        <f t="shared" si="2"/>
        <v>230.97700084999997</v>
      </c>
      <c r="F64" s="43">
        <f t="shared" si="3"/>
        <v>23.62840752</v>
      </c>
      <c r="G64" s="43">
        <f t="shared" si="4"/>
        <v>1.0907267300000001</v>
      </c>
      <c r="H64" s="43">
        <f t="shared" si="5"/>
        <v>721.05493351999996</v>
      </c>
      <c r="I64" s="43">
        <v>510.17828314999997</v>
      </c>
      <c r="J64" s="43">
        <f t="shared" si="6"/>
        <v>210.87665036999999</v>
      </c>
      <c r="K64" s="43">
        <v>191.47658812999998</v>
      </c>
      <c r="L64" s="43">
        <v>18.30933551</v>
      </c>
      <c r="M64" s="43">
        <v>1.0907267300000001</v>
      </c>
      <c r="N64" s="43">
        <f t="shared" si="7"/>
        <v>121.93054776</v>
      </c>
      <c r="O64" s="43">
        <v>77.111063029999997</v>
      </c>
      <c r="P64" s="43">
        <f t="shared" si="8"/>
        <v>44.819484729999999</v>
      </c>
      <c r="Q64" s="43">
        <v>39.50041272</v>
      </c>
      <c r="R64" s="43">
        <v>5.3190720100000002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869.84938567999984</v>
      </c>
      <c r="C65" s="43">
        <f t="shared" si="0"/>
        <v>580.21850748999998</v>
      </c>
      <c r="D65" s="43">
        <f t="shared" si="1"/>
        <v>289.63087818999998</v>
      </c>
      <c r="E65" s="43">
        <f t="shared" si="2"/>
        <v>264.40764665</v>
      </c>
      <c r="F65" s="43">
        <f t="shared" si="3"/>
        <v>24.132378339999999</v>
      </c>
      <c r="G65" s="43">
        <f t="shared" si="4"/>
        <v>1.0908532</v>
      </c>
      <c r="H65" s="43">
        <f t="shared" si="5"/>
        <v>753.1460472199999</v>
      </c>
      <c r="I65" s="43">
        <v>514.60149180999997</v>
      </c>
      <c r="J65" s="43">
        <f t="shared" si="6"/>
        <v>238.54455540999999</v>
      </c>
      <c r="K65" s="43">
        <v>218.79135144</v>
      </c>
      <c r="L65" s="43">
        <v>18.66235077</v>
      </c>
      <c r="M65" s="43">
        <v>1.0908532</v>
      </c>
      <c r="N65" s="43">
        <f t="shared" si="7"/>
        <v>116.70333846</v>
      </c>
      <c r="O65" s="43">
        <v>65.617015679999994</v>
      </c>
      <c r="P65" s="43">
        <f t="shared" si="8"/>
        <v>51.086322780000003</v>
      </c>
      <c r="Q65" s="43">
        <v>45.616295210000004</v>
      </c>
      <c r="R65" s="43">
        <v>5.4700275700000001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832.68899447000001</v>
      </c>
      <c r="C66" s="43">
        <f t="shared" si="0"/>
        <v>562.98317964</v>
      </c>
      <c r="D66" s="43">
        <f t="shared" si="1"/>
        <v>269.70581483000001</v>
      </c>
      <c r="E66" s="43">
        <f t="shared" si="2"/>
        <v>248.40903532999999</v>
      </c>
      <c r="F66" s="43">
        <f t="shared" si="3"/>
        <v>20.20550781</v>
      </c>
      <c r="G66" s="43">
        <f t="shared" si="4"/>
        <v>1.0912716899999999</v>
      </c>
      <c r="H66" s="43">
        <f t="shared" si="5"/>
        <v>716.93781540999998</v>
      </c>
      <c r="I66" s="43">
        <v>489.03150975</v>
      </c>
      <c r="J66" s="43">
        <f t="shared" si="6"/>
        <v>227.90630566000002</v>
      </c>
      <c r="K66" s="43">
        <v>207.11373965999999</v>
      </c>
      <c r="L66" s="43">
        <v>19.701294310000002</v>
      </c>
      <c r="M66" s="43">
        <v>1.0912716899999999</v>
      </c>
      <c r="N66" s="43">
        <f t="shared" si="7"/>
        <v>115.75117906</v>
      </c>
      <c r="O66" s="43">
        <v>73.951669890000005</v>
      </c>
      <c r="P66" s="43">
        <f t="shared" si="8"/>
        <v>41.79950917</v>
      </c>
      <c r="Q66" s="43">
        <v>41.295295670000002</v>
      </c>
      <c r="R66" s="43">
        <v>0.50421349999999998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902.39830165000012</v>
      </c>
      <c r="C67" s="43">
        <f t="shared" si="0"/>
        <v>594.93582150000009</v>
      </c>
      <c r="D67" s="43">
        <f t="shared" si="1"/>
        <v>307.46248015000003</v>
      </c>
      <c r="E67" s="43">
        <f t="shared" si="2"/>
        <v>283.52767469000003</v>
      </c>
      <c r="F67" s="43">
        <f t="shared" si="3"/>
        <v>22.86338585</v>
      </c>
      <c r="G67" s="43">
        <f t="shared" si="4"/>
        <v>1.07141961</v>
      </c>
      <c r="H67" s="43">
        <f t="shared" si="5"/>
        <v>795.90240194000012</v>
      </c>
      <c r="I67" s="43">
        <v>535.69009017000008</v>
      </c>
      <c r="J67" s="43">
        <f t="shared" si="6"/>
        <v>260.21231177000004</v>
      </c>
      <c r="K67" s="43">
        <v>238.43342383000001</v>
      </c>
      <c r="L67" s="43">
        <v>20.707468330000001</v>
      </c>
      <c r="M67" s="43">
        <v>1.07141961</v>
      </c>
      <c r="N67" s="43">
        <f t="shared" si="7"/>
        <v>106.49589971</v>
      </c>
      <c r="O67" s="43">
        <v>59.245731329999998</v>
      </c>
      <c r="P67" s="43">
        <f t="shared" si="8"/>
        <v>47.250168380000005</v>
      </c>
      <c r="Q67" s="43">
        <v>45.094250860000002</v>
      </c>
      <c r="R67" s="43">
        <v>2.15591752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961.74193285000001</v>
      </c>
      <c r="C68" s="43">
        <f t="shared" ref="C68" si="9">I68+O68</f>
        <v>663.4074583900001</v>
      </c>
      <c r="D68" s="43">
        <f t="shared" ref="D68" si="10">J68+P68</f>
        <v>298.33447446000002</v>
      </c>
      <c r="E68" s="43">
        <f t="shared" ref="E68" si="11">K68+Q68</f>
        <v>273.54907545000003</v>
      </c>
      <c r="F68" s="43">
        <f t="shared" ref="F68" si="12">L68+R68</f>
        <v>23.713340580000001</v>
      </c>
      <c r="G68" s="43">
        <f t="shared" ref="G68" si="13">M68+S68</f>
        <v>1.07205843</v>
      </c>
      <c r="H68" s="43">
        <f t="shared" ref="H68" si="14">SUM(I68:J68)</f>
        <v>820.84709695000015</v>
      </c>
      <c r="I68" s="43">
        <v>571.19866107000007</v>
      </c>
      <c r="J68" s="43">
        <f t="shared" ref="J68" si="15">SUM(K68:M68)</f>
        <v>249.64843588000002</v>
      </c>
      <c r="K68" s="43">
        <v>227.13169171000001</v>
      </c>
      <c r="L68" s="43">
        <v>21.444685740000001</v>
      </c>
      <c r="M68" s="43">
        <v>1.07205843</v>
      </c>
      <c r="N68" s="43">
        <f t="shared" ref="N68" si="16">SUM(O68:P68)</f>
        <v>140.8948359</v>
      </c>
      <c r="O68" s="43">
        <v>92.208797320000002</v>
      </c>
      <c r="P68" s="43">
        <f t="shared" ref="P68" si="17">SUM(Q68:S68)</f>
        <v>48.686038580000002</v>
      </c>
      <c r="Q68" s="43">
        <v>46.417383739999998</v>
      </c>
      <c r="R68" s="43">
        <v>2.26865484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967.25046415000008</v>
      </c>
      <c r="C69" s="43">
        <f t="shared" ref="C69" si="18">I69+O69</f>
        <v>654.22350489000007</v>
      </c>
      <c r="D69" s="43">
        <f t="shared" ref="D69" si="19">J69+P69</f>
        <v>313.02695926000001</v>
      </c>
      <c r="E69" s="43">
        <f t="shared" ref="E69" si="20">K69+Q69</f>
        <v>286.85183916</v>
      </c>
      <c r="F69" s="43">
        <f t="shared" ref="F69" si="21">L69+R69</f>
        <v>25.10395479</v>
      </c>
      <c r="G69" s="43">
        <f t="shared" ref="G69" si="22">M69+S69</f>
        <v>1.07116531</v>
      </c>
      <c r="H69" s="43">
        <f t="shared" ref="H69" si="23">SUM(I69:J69)</f>
        <v>832.60722080000005</v>
      </c>
      <c r="I69" s="43">
        <v>571.91510569000002</v>
      </c>
      <c r="J69" s="43">
        <f t="shared" ref="J69" si="24">SUM(K69:M69)</f>
        <v>260.69211511000003</v>
      </c>
      <c r="K69" s="43">
        <v>236.84933907000001</v>
      </c>
      <c r="L69" s="43">
        <v>22.771610729999999</v>
      </c>
      <c r="M69" s="43">
        <v>1.07116531</v>
      </c>
      <c r="N69" s="43">
        <f t="shared" ref="N69" si="25">SUM(O69:P69)</f>
        <v>134.64324335000001</v>
      </c>
      <c r="O69" s="43">
        <v>82.308399200000011</v>
      </c>
      <c r="P69" s="43">
        <f t="shared" ref="P69" si="26">SUM(Q69:S69)</f>
        <v>52.334844149999995</v>
      </c>
      <c r="Q69" s="43">
        <v>50.002500089999998</v>
      </c>
      <c r="R69" s="43">
        <v>2.3323440600000001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1040.7965040300001</v>
      </c>
      <c r="C70" s="43">
        <f t="shared" ref="C70" si="27">I70+O70</f>
        <v>651.11047594000001</v>
      </c>
      <c r="D70" s="43">
        <f t="shared" ref="D70" si="28">J70+P70</f>
        <v>389.68602808999998</v>
      </c>
      <c r="E70" s="43">
        <f t="shared" ref="E70" si="29">K70+Q70</f>
        <v>364.94289894999997</v>
      </c>
      <c r="F70" s="43">
        <f t="shared" ref="F70" si="30">L70+R70</f>
        <v>23.69673074</v>
      </c>
      <c r="G70" s="43">
        <f t="shared" ref="G70" si="31">M70+S70</f>
        <v>1.0463984</v>
      </c>
      <c r="H70" s="43">
        <f t="shared" ref="H70" si="32">SUM(I70:J70)</f>
        <v>903.1340811099999</v>
      </c>
      <c r="I70" s="43">
        <v>574.81618033999996</v>
      </c>
      <c r="J70" s="43">
        <f t="shared" ref="J70" si="33">SUM(K70:M70)</f>
        <v>328.31790076999999</v>
      </c>
      <c r="K70" s="43">
        <v>303.57477162999999</v>
      </c>
      <c r="L70" s="43">
        <v>23.69673074</v>
      </c>
      <c r="M70" s="43">
        <v>1.0463984</v>
      </c>
      <c r="N70" s="43">
        <f t="shared" ref="N70" si="34">SUM(O70:P70)</f>
        <v>137.66242291999998</v>
      </c>
      <c r="O70" s="43">
        <v>76.294295599999998</v>
      </c>
      <c r="P70" s="43">
        <f t="shared" ref="P70" si="35">SUM(Q70:S70)</f>
        <v>61.368127319999999</v>
      </c>
      <c r="Q70" s="43">
        <v>61.368127319999999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975.33644358000004</v>
      </c>
      <c r="C71" s="43">
        <f t="shared" ref="C71" si="36">I71+O71</f>
        <v>584.52718728000002</v>
      </c>
      <c r="D71" s="43">
        <f t="shared" ref="D71" si="37">J71+P71</f>
        <v>390.80925630000002</v>
      </c>
      <c r="E71" s="43">
        <f t="shared" ref="E71" si="38">K71+Q71</f>
        <v>368.70225186999994</v>
      </c>
      <c r="F71" s="43">
        <f t="shared" ref="F71" si="39">L71+R71</f>
        <v>21.059813679999998</v>
      </c>
      <c r="G71" s="43">
        <f t="shared" ref="G71" si="40">M71+S71</f>
        <v>1.0471907499999999</v>
      </c>
      <c r="H71" s="43">
        <f t="shared" ref="H71" si="41">SUM(I71:J71)</f>
        <v>833.49875586000007</v>
      </c>
      <c r="I71" s="43">
        <v>514.47265817000005</v>
      </c>
      <c r="J71" s="43">
        <f t="shared" ref="J71" si="42">SUM(K71:M71)</f>
        <v>319.02609769000003</v>
      </c>
      <c r="K71" s="43">
        <v>303.08882218999997</v>
      </c>
      <c r="L71" s="43">
        <v>14.89008475</v>
      </c>
      <c r="M71" s="43">
        <v>1.0471907499999999</v>
      </c>
      <c r="N71" s="43">
        <f t="shared" ref="N71" si="43">SUM(O71:P71)</f>
        <v>141.83768772000002</v>
      </c>
      <c r="O71" s="43">
        <v>70.054529110000004</v>
      </c>
      <c r="P71" s="43">
        <f t="shared" ref="P71" si="44">SUM(Q71:S71)</f>
        <v>71.783158610000001</v>
      </c>
      <c r="Q71" s="43">
        <v>65.613429679999996</v>
      </c>
      <c r="R71" s="43">
        <v>6.1697289299999998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1036.4588060799999</v>
      </c>
      <c r="C72" s="43">
        <f t="shared" ref="C72" si="45">I72+O72</f>
        <v>631.22794192000003</v>
      </c>
      <c r="D72" s="43">
        <f t="shared" ref="D72" si="46">J72+P72</f>
        <v>405.23086416000001</v>
      </c>
      <c r="E72" s="43">
        <f t="shared" ref="E72" si="47">K72+Q72</f>
        <v>387.54470375</v>
      </c>
      <c r="F72" s="43">
        <f t="shared" ref="F72" si="48">L72+R72</f>
        <v>16.639789409999999</v>
      </c>
      <c r="G72" s="43">
        <f t="shared" ref="G72" si="49">M72+S72</f>
        <v>1.0463709999999999</v>
      </c>
      <c r="H72" s="43">
        <f t="shared" ref="H72" si="50">SUM(I72:J72)</f>
        <v>879.83465533000003</v>
      </c>
      <c r="I72" s="43">
        <v>555.257386</v>
      </c>
      <c r="J72" s="43">
        <f t="shared" ref="J72" si="51">SUM(K72:M72)</f>
        <v>324.57726933000004</v>
      </c>
      <c r="K72" s="43">
        <v>311.32481141</v>
      </c>
      <c r="L72" s="43">
        <v>12.206086920000001</v>
      </c>
      <c r="M72" s="43">
        <v>1.0463709999999999</v>
      </c>
      <c r="N72" s="43">
        <f t="shared" ref="N72" si="52">SUM(O72:P72)</f>
        <v>156.62415075000001</v>
      </c>
      <c r="O72" s="43">
        <v>75.970555919999995</v>
      </c>
      <c r="P72" s="43">
        <f t="shared" ref="P72" si="53">SUM(Q72:S72)</f>
        <v>80.653594830000003</v>
      </c>
      <c r="Q72" s="43">
        <v>76.219892340000001</v>
      </c>
      <c r="R72" s="43">
        <v>4.4337024899999999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1011.48882695</v>
      </c>
      <c r="C73" s="43">
        <f t="shared" ref="C73" si="54">I73+O73</f>
        <v>652.56187444999989</v>
      </c>
      <c r="D73" s="43">
        <f t="shared" ref="D73" si="55">J73+P73</f>
        <v>358.92695250000003</v>
      </c>
      <c r="E73" s="43">
        <f t="shared" ref="E73" si="56">K73+Q73</f>
        <v>342.88665115999999</v>
      </c>
      <c r="F73" s="43">
        <f t="shared" ref="F73" si="57">L73+R73</f>
        <v>15.993930339999999</v>
      </c>
      <c r="G73" s="43">
        <f t="shared" ref="G73" si="58">M73+S73</f>
        <v>4.6371000000000002E-2</v>
      </c>
      <c r="H73" s="43">
        <f t="shared" ref="H73" si="59">SUM(I73:J73)</f>
        <v>845.59708394999996</v>
      </c>
      <c r="I73" s="43">
        <v>551.84544656999992</v>
      </c>
      <c r="J73" s="43">
        <f t="shared" ref="J73" si="60">SUM(K73:M73)</f>
        <v>293.75163738000003</v>
      </c>
      <c r="K73" s="43">
        <v>281.95603930999999</v>
      </c>
      <c r="L73" s="43">
        <v>11.74922707</v>
      </c>
      <c r="M73" s="43">
        <v>4.6371000000000002E-2</v>
      </c>
      <c r="N73" s="43">
        <f t="shared" ref="N73" si="61">SUM(O73:P73)</f>
        <v>165.89174299999996</v>
      </c>
      <c r="O73" s="43">
        <v>100.71642787999998</v>
      </c>
      <c r="P73" s="43">
        <f t="shared" ref="P73" si="62">SUM(Q73:S73)</f>
        <v>65.175315119999993</v>
      </c>
      <c r="Q73" s="43">
        <v>60.930611849999998</v>
      </c>
      <c r="R73" s="43">
        <v>4.2447032699999996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942.89236701000004</v>
      </c>
      <c r="C74" s="43">
        <f t="shared" ref="C74" si="63">I74+O74</f>
        <v>560.62234923999995</v>
      </c>
      <c r="D74" s="43">
        <f t="shared" ref="D74" si="64">J74+P74</f>
        <v>382.27001777000009</v>
      </c>
      <c r="E74" s="43">
        <f t="shared" ref="E74" si="65">K74+Q74</f>
        <v>370.50753108000004</v>
      </c>
      <c r="F74" s="43">
        <f t="shared" ref="F74" si="66">L74+R74</f>
        <v>11.715323340000001</v>
      </c>
      <c r="G74" s="43">
        <f t="shared" ref="G74" si="67">M74+S74</f>
        <v>4.716335E-2</v>
      </c>
      <c r="H74" s="43">
        <f t="shared" ref="H74" si="68">SUM(I74:J74)</f>
        <v>789.34717838000006</v>
      </c>
      <c r="I74" s="43">
        <v>483.72286563</v>
      </c>
      <c r="J74" s="43">
        <f t="shared" ref="J74" si="69">SUM(K74:M74)</f>
        <v>305.62431275000006</v>
      </c>
      <c r="K74" s="43">
        <v>298.52514567000003</v>
      </c>
      <c r="L74" s="43">
        <v>7.05200373</v>
      </c>
      <c r="M74" s="43">
        <v>4.716335E-2</v>
      </c>
      <c r="N74" s="43">
        <f t="shared" ref="N74" si="70">SUM(O74:P74)</f>
        <v>153.54518863000001</v>
      </c>
      <c r="O74" s="43">
        <v>76.899483610000004</v>
      </c>
      <c r="P74" s="43">
        <f t="shared" ref="P74" si="71">SUM(Q74:S74)</f>
        <v>76.645705020000008</v>
      </c>
      <c r="Q74" s="43">
        <v>71.982385410000006</v>
      </c>
      <c r="R74" s="43">
        <v>4.6633196100000003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1081.62625647</v>
      </c>
      <c r="C75" s="43">
        <f t="shared" ref="C75" si="72">I75+O75</f>
        <v>691.73394476999999</v>
      </c>
      <c r="D75" s="43">
        <f t="shared" ref="D75" si="73">J75+P75</f>
        <v>389.89231169999999</v>
      </c>
      <c r="E75" s="43">
        <f t="shared" ref="E75" si="74">K75+Q75</f>
        <v>377.65853675999995</v>
      </c>
      <c r="F75" s="43">
        <f t="shared" ref="F75" si="75">L75+R75</f>
        <v>12.187403939999999</v>
      </c>
      <c r="G75" s="43">
        <f t="shared" ref="G75" si="76">M75+S75</f>
        <v>4.6371000000000002E-2</v>
      </c>
      <c r="H75" s="43">
        <f t="shared" ref="H75" si="77">SUM(I75:J75)</f>
        <v>931.47091165000006</v>
      </c>
      <c r="I75" s="43">
        <v>613.30768475000002</v>
      </c>
      <c r="J75" s="43">
        <f t="shared" ref="J75" si="78">SUM(K75:M75)</f>
        <v>318.16322689999998</v>
      </c>
      <c r="K75" s="43">
        <v>310.58168861999997</v>
      </c>
      <c r="L75" s="43">
        <v>7.5351672799999996</v>
      </c>
      <c r="M75" s="43">
        <v>4.6371000000000002E-2</v>
      </c>
      <c r="N75" s="43">
        <f t="shared" ref="N75" si="79">SUM(O75:P75)</f>
        <v>150.15534481999998</v>
      </c>
      <c r="O75" s="43">
        <v>78.426260020000001</v>
      </c>
      <c r="P75" s="43">
        <f t="shared" ref="P75" si="80">SUM(Q75:S75)</f>
        <v>71.729084799999995</v>
      </c>
      <c r="Q75" s="43">
        <v>67.076848139999996</v>
      </c>
      <c r="R75" s="43">
        <v>4.6522366599999998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1167.64884749</v>
      </c>
      <c r="C76" s="43">
        <f t="shared" ref="C76" si="81">I76+O76</f>
        <v>795.98633887999995</v>
      </c>
      <c r="D76" s="43">
        <f t="shared" ref="D76" si="82">J76+P76</f>
        <v>371.66250861000003</v>
      </c>
      <c r="E76" s="43">
        <f t="shared" ref="E76" si="83">K76+Q76</f>
        <v>358.54413208</v>
      </c>
      <c r="F76" s="43">
        <f t="shared" ref="F76" si="84">L76+R76</f>
        <v>13.07200553</v>
      </c>
      <c r="G76" s="43">
        <f t="shared" ref="G76" si="85">M76+S76</f>
        <v>4.6371000000000002E-2</v>
      </c>
      <c r="H76" s="43">
        <f t="shared" ref="H76" si="86">SUM(I76:J76)</f>
        <v>1020.2856385499999</v>
      </c>
      <c r="I76" s="43">
        <v>718.35929340999996</v>
      </c>
      <c r="J76" s="43">
        <f t="shared" ref="J76" si="87">SUM(K76:M76)</f>
        <v>301.92634514000002</v>
      </c>
      <c r="K76" s="43">
        <v>293.40378024</v>
      </c>
      <c r="L76" s="43">
        <v>8.4761939000000002</v>
      </c>
      <c r="M76" s="43">
        <v>4.6371000000000002E-2</v>
      </c>
      <c r="N76" s="43">
        <f t="shared" ref="N76" si="88">SUM(O76:P76)</f>
        <v>147.36320893999999</v>
      </c>
      <c r="O76" s="43">
        <v>77.627045469999999</v>
      </c>
      <c r="P76" s="43">
        <f t="shared" ref="P76" si="89">SUM(Q76:S76)</f>
        <v>69.736163469999994</v>
      </c>
      <c r="Q76" s="43">
        <v>65.140351839999994</v>
      </c>
      <c r="R76" s="43">
        <v>4.59581163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1284.35240021</v>
      </c>
      <c r="C77" s="43">
        <f t="shared" ref="C77" si="90">I77+O77</f>
        <v>779.94605520000005</v>
      </c>
      <c r="D77" s="43">
        <f t="shared" ref="D77" si="91">J77+P77</f>
        <v>504.40634501</v>
      </c>
      <c r="E77" s="43">
        <f t="shared" ref="E77" si="92">K77+Q77</f>
        <v>491.87427575999993</v>
      </c>
      <c r="F77" s="43">
        <f t="shared" ref="F77" si="93">L77+R77</f>
        <v>12.48490589</v>
      </c>
      <c r="G77" s="43">
        <f t="shared" ref="G77" si="94">M77+S77</f>
        <v>4.7163360000000001E-2</v>
      </c>
      <c r="H77" s="43">
        <f t="shared" ref="H77" si="95">SUM(I77:J77)</f>
        <v>1094.7302027800001</v>
      </c>
      <c r="I77" s="43">
        <v>659.73396389000004</v>
      </c>
      <c r="J77" s="43">
        <f t="shared" ref="J77" si="96">SUM(K77:M77)</f>
        <v>434.99623888999997</v>
      </c>
      <c r="K77" s="43">
        <v>426.06121645999997</v>
      </c>
      <c r="L77" s="43">
        <v>8.8878590699999993</v>
      </c>
      <c r="M77" s="43">
        <v>4.7163360000000001E-2</v>
      </c>
      <c r="N77" s="43">
        <f t="shared" ref="N77" si="97">SUM(O77:P77)</f>
        <v>189.62219742999997</v>
      </c>
      <c r="O77" s="43">
        <v>120.21209130999999</v>
      </c>
      <c r="P77" s="43">
        <f t="shared" ref="P77" si="98">SUM(Q77:S77)</f>
        <v>69.410106119999995</v>
      </c>
      <c r="Q77" s="43">
        <v>65.813059299999992</v>
      </c>
      <c r="R77" s="43">
        <v>3.5970468200000001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1300.8316310299999</v>
      </c>
      <c r="C78" s="43">
        <f t="shared" ref="C78" si="99">I78+O78</f>
        <v>753.09203965000006</v>
      </c>
      <c r="D78" s="43">
        <f t="shared" ref="D78" si="100">J78+P78</f>
        <v>547.73959137999998</v>
      </c>
      <c r="E78" s="43">
        <f t="shared" ref="E78" si="101">K78+Q78</f>
        <v>538.79275241000005</v>
      </c>
      <c r="F78" s="43">
        <f t="shared" ref="F78" si="102">L78+R78</f>
        <v>8.9004679699999993</v>
      </c>
      <c r="G78" s="43">
        <f t="shared" ref="G78" si="103">M78+S78</f>
        <v>4.6371000000000002E-2</v>
      </c>
      <c r="H78" s="43">
        <f t="shared" ref="H78" si="104">SUM(I78:J78)</f>
        <v>1161.98597976</v>
      </c>
      <c r="I78" s="43">
        <v>668.15992510000001</v>
      </c>
      <c r="J78" s="43">
        <f t="shared" ref="J78" si="105">SUM(K78:M78)</f>
        <v>493.82605466000001</v>
      </c>
      <c r="K78" s="43">
        <v>486.99500979999999</v>
      </c>
      <c r="L78" s="43">
        <v>6.7846738599999998</v>
      </c>
      <c r="M78" s="43">
        <v>4.6371000000000002E-2</v>
      </c>
      <c r="N78" s="43">
        <f t="shared" ref="N78" si="106">SUM(O78:P78)</f>
        <v>138.84565126999999</v>
      </c>
      <c r="O78" s="43">
        <v>84.932114549999994</v>
      </c>
      <c r="P78" s="43">
        <f t="shared" ref="P78" si="107">SUM(Q78:S78)</f>
        <v>53.913536720000003</v>
      </c>
      <c r="Q78" s="43">
        <v>51.79774261</v>
      </c>
      <c r="R78" s="43">
        <v>2.11579411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1399.7518682900002</v>
      </c>
      <c r="C79" s="43">
        <f t="shared" ref="C79" si="108">I79+O79</f>
        <v>806.52871627000013</v>
      </c>
      <c r="D79" s="43">
        <f t="shared" ref="D79" si="109">J79+P79</f>
        <v>593.22315202000004</v>
      </c>
      <c r="E79" s="43">
        <f t="shared" ref="E79" si="110">K79+Q79</f>
        <v>575.92986960000007</v>
      </c>
      <c r="F79" s="43">
        <f t="shared" ref="F79" si="111">L79+R79</f>
        <v>17.246912420000001</v>
      </c>
      <c r="G79" s="43">
        <f t="shared" ref="G79" si="112">M79+S79</f>
        <v>4.6370000000000008E-2</v>
      </c>
      <c r="H79" s="43">
        <f t="shared" ref="H79" si="113">SUM(I79:J79)</f>
        <v>1258.4823981</v>
      </c>
      <c r="I79" s="43">
        <v>717.01859008000008</v>
      </c>
      <c r="J79" s="43">
        <f t="shared" ref="J79" si="114">SUM(K79:M79)</f>
        <v>541.46380801999999</v>
      </c>
      <c r="K79" s="43">
        <v>526.31451140000001</v>
      </c>
      <c r="L79" s="43">
        <v>15.10292662</v>
      </c>
      <c r="M79" s="43">
        <v>4.6370000000000008E-2</v>
      </c>
      <c r="N79" s="43">
        <f t="shared" ref="N79" si="115">SUM(O79:P79)</f>
        <v>141.26947019000002</v>
      </c>
      <c r="O79" s="43">
        <v>89.510126190000008</v>
      </c>
      <c r="P79" s="43">
        <f t="shared" ref="P79" si="116">SUM(Q79:S79)</f>
        <v>51.759344000000006</v>
      </c>
      <c r="Q79" s="43">
        <v>49.615358200000003</v>
      </c>
      <c r="R79" s="43">
        <v>2.1439857999999998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1453.3150412000002</v>
      </c>
      <c r="C80" s="43">
        <f t="shared" ref="C80" si="117">I80+O80</f>
        <v>857.59239129000014</v>
      </c>
      <c r="D80" s="43">
        <f t="shared" ref="D80" si="118">J80+P80</f>
        <v>595.72264990999997</v>
      </c>
      <c r="E80" s="43">
        <f t="shared" ref="E80" si="119">K80+Q80</f>
        <v>575.89626231999989</v>
      </c>
      <c r="F80" s="43">
        <f t="shared" ref="F80" si="120">L80+R80</f>
        <v>19.78001759</v>
      </c>
      <c r="G80" s="43">
        <f t="shared" ref="G80" si="121">M80+S80</f>
        <v>4.6370000000000001E-2</v>
      </c>
      <c r="H80" s="43">
        <f t="shared" ref="H80" si="122">SUM(I80:J80)</f>
        <v>1308.6859412200001</v>
      </c>
      <c r="I80" s="43">
        <v>761.5968888000001</v>
      </c>
      <c r="J80" s="43">
        <f t="shared" ref="J80" si="123">SUM(K80:M80)</f>
        <v>547.08905241999992</v>
      </c>
      <c r="K80" s="43">
        <v>529.35995602999992</v>
      </c>
      <c r="L80" s="43">
        <v>17.682726389999999</v>
      </c>
      <c r="M80" s="43">
        <v>4.6370000000000001E-2</v>
      </c>
      <c r="N80" s="43">
        <f t="shared" ref="N80" si="124">SUM(O80:P80)</f>
        <v>144.62909997999998</v>
      </c>
      <c r="O80" s="43">
        <v>95.995502489999993</v>
      </c>
      <c r="P80" s="43">
        <f t="shared" ref="P80" si="125">SUM(Q80:S80)</f>
        <v>48.63359749</v>
      </c>
      <c r="Q80" s="43">
        <v>46.536306289999999</v>
      </c>
      <c r="R80" s="43">
        <v>2.0972911999999999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1488.2368893600001</v>
      </c>
      <c r="C81" s="43">
        <f t="shared" ref="C81" si="126">I81+O81</f>
        <v>877.62319725000009</v>
      </c>
      <c r="D81" s="43">
        <f t="shared" ref="D81" si="127">J81+P81</f>
        <v>610.61369210999999</v>
      </c>
      <c r="E81" s="43">
        <f t="shared" ref="E81" si="128">K81+Q81</f>
        <v>599.00022285</v>
      </c>
      <c r="F81" s="43">
        <f t="shared" ref="F81" si="129">L81+R81</f>
        <v>11.567099259999999</v>
      </c>
      <c r="G81" s="43">
        <f t="shared" ref="G81" si="130">M81+S81</f>
        <v>4.6370000000000001E-2</v>
      </c>
      <c r="H81" s="43">
        <f t="shared" ref="H81" si="131">SUM(I81:J81)</f>
        <v>1352.9860272000001</v>
      </c>
      <c r="I81" s="43">
        <v>797.05299293000007</v>
      </c>
      <c r="J81" s="43">
        <f t="shared" ref="J81" si="132">SUM(K81:M81)</f>
        <v>555.93303427000001</v>
      </c>
      <c r="K81" s="43">
        <v>546.41012252999997</v>
      </c>
      <c r="L81" s="43">
        <v>9.47654174</v>
      </c>
      <c r="M81" s="43">
        <v>4.6370000000000001E-2</v>
      </c>
      <c r="N81" s="43">
        <f t="shared" ref="N81" si="133">SUM(O81:P81)</f>
        <v>135.25086216</v>
      </c>
      <c r="O81" s="43">
        <v>80.570204320000002</v>
      </c>
      <c r="P81" s="43">
        <f t="shared" ref="P81" si="134">SUM(Q81:S81)</f>
        <v>54.680657839999995</v>
      </c>
      <c r="Q81" s="43">
        <v>52.590100319999998</v>
      </c>
      <c r="R81" s="43">
        <v>2.0905575199999999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1591.16776639</v>
      </c>
      <c r="C82" s="43">
        <f t="shared" ref="C82" si="135">I82+O82</f>
        <v>950.80141120999997</v>
      </c>
      <c r="D82" s="43">
        <f t="shared" ref="D82" si="136">J82+P82</f>
        <v>640.36635518000003</v>
      </c>
      <c r="E82" s="43">
        <f t="shared" ref="E82" si="137">K82+Q82</f>
        <v>610.90176004</v>
      </c>
      <c r="F82" s="43">
        <f t="shared" ref="F82" si="138">L82+R82</f>
        <v>29.416404829999998</v>
      </c>
      <c r="G82" s="43">
        <f t="shared" ref="G82" si="139">M82+S82</f>
        <v>4.819031E-2</v>
      </c>
      <c r="H82" s="43">
        <f t="shared" ref="H82" si="140">SUM(I82:J82)</f>
        <v>1450.1907796099999</v>
      </c>
      <c r="I82" s="43">
        <v>878.41413</v>
      </c>
      <c r="J82" s="43">
        <f t="shared" ref="J82" si="141">SUM(K82:M82)</f>
        <v>571.77664961000005</v>
      </c>
      <c r="K82" s="43">
        <v>552.24755841000001</v>
      </c>
      <c r="L82" s="43">
        <v>19.480900889999997</v>
      </c>
      <c r="M82" s="43">
        <v>4.819031E-2</v>
      </c>
      <c r="N82" s="43">
        <f t="shared" ref="N82" si="142">SUM(O82:P82)</f>
        <v>140.97698678</v>
      </c>
      <c r="O82" s="43">
        <v>72.387281209999998</v>
      </c>
      <c r="P82" s="43">
        <f t="shared" ref="P82" si="143">SUM(Q82:S82)</f>
        <v>68.589705570000007</v>
      </c>
      <c r="Q82" s="43">
        <v>58.654201630000003</v>
      </c>
      <c r="R82" s="43">
        <v>9.9355039400000003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1349.5250690300002</v>
      </c>
      <c r="C83" s="43">
        <f t="shared" ref="C83" si="144">I83+O83</f>
        <v>756.42395549000003</v>
      </c>
      <c r="D83" s="43">
        <f t="shared" ref="D83" si="145">J83+P83</f>
        <v>593.10111354000003</v>
      </c>
      <c r="E83" s="43">
        <f t="shared" ref="E83" si="146">K83+Q83</f>
        <v>575.46085411000001</v>
      </c>
      <c r="F83" s="43">
        <f t="shared" ref="F83" si="147">L83+R83</f>
        <v>17.59386546</v>
      </c>
      <c r="G83" s="43">
        <f t="shared" ref="G83" si="148">M83+S83</f>
        <v>4.639397E-2</v>
      </c>
      <c r="H83" s="43">
        <f t="shared" ref="H83" si="149">SUM(I83:J83)</f>
        <v>1212.5880163700001</v>
      </c>
      <c r="I83" s="43">
        <v>677.80659793000007</v>
      </c>
      <c r="J83" s="43">
        <f t="shared" ref="J83" si="150">SUM(K83:M83)</f>
        <v>534.78141844000004</v>
      </c>
      <c r="K83" s="43">
        <v>518.16669855999999</v>
      </c>
      <c r="L83" s="43">
        <v>16.568325909999999</v>
      </c>
      <c r="M83" s="43">
        <v>4.639397E-2</v>
      </c>
      <c r="N83" s="43">
        <f t="shared" ref="N83" si="151">SUM(O83:P83)</f>
        <v>136.93705266000001</v>
      </c>
      <c r="O83" s="43">
        <v>78.617357560000002</v>
      </c>
      <c r="P83" s="43">
        <f t="shared" ref="P83" si="152">SUM(Q83:S83)</f>
        <v>58.319695099999997</v>
      </c>
      <c r="Q83" s="43">
        <v>57.294155549999999</v>
      </c>
      <c r="R83" s="43">
        <v>1.02553955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1324.9742785200001</v>
      </c>
      <c r="C84" s="43">
        <f t="shared" ref="C84" si="153">I84+O84</f>
        <v>861.57448436000004</v>
      </c>
      <c r="D84" s="43">
        <f t="shared" ref="D84" si="154">J84+P84</f>
        <v>463.39979416000006</v>
      </c>
      <c r="E84" s="43">
        <f t="shared" ref="E84" si="155">K84+Q84</f>
        <v>451.19476172999998</v>
      </c>
      <c r="F84" s="43">
        <f t="shared" ref="F84" si="156">L84+R84</f>
        <v>12.15866243</v>
      </c>
      <c r="G84" s="43">
        <f t="shared" ref="G84" si="157">M84+S84</f>
        <v>4.6370000000000001E-2</v>
      </c>
      <c r="H84" s="43">
        <f t="shared" ref="H84" si="158">SUM(I84:J84)</f>
        <v>1148.47253327</v>
      </c>
      <c r="I84" s="43">
        <v>728.11182106000001</v>
      </c>
      <c r="J84" s="43">
        <f t="shared" ref="J84" si="159">SUM(K84:M84)</f>
        <v>420.36071221000003</v>
      </c>
      <c r="K84" s="43">
        <v>409.17460907999998</v>
      </c>
      <c r="L84" s="43">
        <v>11.13973313</v>
      </c>
      <c r="M84" s="43">
        <v>4.6370000000000001E-2</v>
      </c>
      <c r="N84" s="43">
        <f t="shared" ref="N84" si="160">SUM(O84:P84)</f>
        <v>176.50174525</v>
      </c>
      <c r="O84" s="43">
        <v>133.4626633</v>
      </c>
      <c r="P84" s="43">
        <f t="shared" ref="P84" si="161">SUM(Q84:S84)</f>
        <v>43.039081949999996</v>
      </c>
      <c r="Q84" s="43">
        <v>42.02015265</v>
      </c>
      <c r="R84" s="43">
        <v>1.0189292999999999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1316.1779102400001</v>
      </c>
      <c r="C85" s="43">
        <f t="shared" ref="C85" si="162">I85+O85</f>
        <v>872.53870358000006</v>
      </c>
      <c r="D85" s="43">
        <f t="shared" ref="D85" si="163">J85+P85</f>
        <v>443.63920666000007</v>
      </c>
      <c r="E85" s="43">
        <f t="shared" ref="E85" si="164">K85+Q85</f>
        <v>431.84294568000007</v>
      </c>
      <c r="F85" s="43">
        <f t="shared" ref="F85" si="165">L85+R85</f>
        <v>11.74989098</v>
      </c>
      <c r="G85" s="43">
        <f t="shared" ref="G85" si="166">M85+S85</f>
        <v>4.6370000000000001E-2</v>
      </c>
      <c r="H85" s="43">
        <f t="shared" ref="H85" si="167">SUM(I85:J85)</f>
        <v>1148.8998995000002</v>
      </c>
      <c r="I85" s="43">
        <v>767.66230452000002</v>
      </c>
      <c r="J85" s="43">
        <f t="shared" ref="J85" si="168">SUM(K85:M85)</f>
        <v>381.2375949800001</v>
      </c>
      <c r="K85" s="43">
        <v>370.47173517000004</v>
      </c>
      <c r="L85" s="43">
        <v>10.719489810000001</v>
      </c>
      <c r="M85" s="43">
        <v>4.6370000000000001E-2</v>
      </c>
      <c r="N85" s="43">
        <f t="shared" ref="N85" si="169">SUM(O85:P85)</f>
        <v>167.27801073999998</v>
      </c>
      <c r="O85" s="43">
        <v>104.87639906</v>
      </c>
      <c r="P85" s="43">
        <f t="shared" ref="P85" si="170">SUM(Q85:S85)</f>
        <v>62.401611679999995</v>
      </c>
      <c r="Q85" s="43">
        <v>61.371210509999997</v>
      </c>
      <c r="R85" s="43">
        <v>1.03040117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1431.8859625999999</v>
      </c>
      <c r="C86" s="43">
        <f t="shared" ref="C86" si="171">I86+O86</f>
        <v>937.80121768000004</v>
      </c>
      <c r="D86" s="43">
        <f t="shared" ref="D86" si="172">J86+P86</f>
        <v>494.08474492000005</v>
      </c>
      <c r="E86" s="43">
        <f t="shared" ref="E86" si="173">K86+Q86</f>
        <v>482.14380962999996</v>
      </c>
      <c r="F86" s="43">
        <f t="shared" ref="F86" si="174">L86+R86</f>
        <v>11.940828439999999</v>
      </c>
      <c r="G86" s="43">
        <f t="shared" ref="G86" si="175">M86+S86</f>
        <v>1.0685E-4</v>
      </c>
      <c r="H86" s="43">
        <f t="shared" ref="H86" si="176">SUM(I86:J86)</f>
        <v>1237.54304325</v>
      </c>
      <c r="I86" s="43">
        <v>799.07624161000001</v>
      </c>
      <c r="J86" s="43">
        <f t="shared" ref="J86" si="177">SUM(K86:M86)</f>
        <v>438.46680164000003</v>
      </c>
      <c r="K86" s="43">
        <v>426.96428175</v>
      </c>
      <c r="L86" s="43">
        <v>11.502413039999999</v>
      </c>
      <c r="M86" s="43">
        <v>1.0685E-4</v>
      </c>
      <c r="N86" s="43">
        <f t="shared" ref="N86" si="178">SUM(O86:P86)</f>
        <v>194.34291934999999</v>
      </c>
      <c r="O86" s="43">
        <v>138.72497607</v>
      </c>
      <c r="P86" s="43">
        <f t="shared" ref="P86" si="179">SUM(Q86:S86)</f>
        <v>55.617943279999992</v>
      </c>
      <c r="Q86" s="43">
        <v>55.179527879999995</v>
      </c>
      <c r="R86" s="43">
        <v>0.43841540000000001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1406.7063292999999</v>
      </c>
      <c r="C87" s="43">
        <f t="shared" ref="C87" si="180">I87+O87</f>
        <v>946.45974694999995</v>
      </c>
      <c r="D87" s="43">
        <f t="shared" ref="D87" si="181">J87+P87</f>
        <v>460.24658234999998</v>
      </c>
      <c r="E87" s="43">
        <f t="shared" ref="E87" si="182">K87+Q87</f>
        <v>445.97982927999999</v>
      </c>
      <c r="F87" s="43">
        <f t="shared" ref="F87" si="183">L87+R87</f>
        <v>14.26675307</v>
      </c>
      <c r="G87" s="43">
        <f t="shared" ref="G87" si="184">M87+S87</f>
        <v>0</v>
      </c>
      <c r="H87" s="43">
        <f t="shared" ref="H87" si="185">SUM(I87:J87)</f>
        <v>1182.33514494</v>
      </c>
      <c r="I87" s="43">
        <v>770.07217850999996</v>
      </c>
      <c r="J87" s="43">
        <f t="shared" ref="J87" si="186">SUM(K87:M87)</f>
        <v>412.26296643000001</v>
      </c>
      <c r="K87" s="43">
        <v>398.44302543999999</v>
      </c>
      <c r="L87" s="43">
        <v>13.819940989999999</v>
      </c>
      <c r="M87" s="43">
        <v>0</v>
      </c>
      <c r="N87" s="43">
        <f t="shared" ref="N87" si="187">SUM(O87:P87)</f>
        <v>224.37118436</v>
      </c>
      <c r="O87" s="43">
        <v>176.38756844</v>
      </c>
      <c r="P87" s="43">
        <f t="shared" ref="P87" si="188">SUM(Q87:S87)</f>
        <v>47.983615919999998</v>
      </c>
      <c r="Q87" s="43">
        <v>47.536803839999997</v>
      </c>
      <c r="R87" s="43">
        <v>0.44681208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1599.30320125</v>
      </c>
      <c r="C88" s="43">
        <f t="shared" ref="C88" si="189">I88+O88</f>
        <v>1125.0042115000001</v>
      </c>
      <c r="D88" s="43">
        <f t="shared" ref="D88" si="190">J88+P88</f>
        <v>474.29898975000003</v>
      </c>
      <c r="E88" s="43">
        <f t="shared" ref="E88" si="191">K88+Q88</f>
        <v>455.56684614</v>
      </c>
      <c r="F88" s="43">
        <f t="shared" ref="F88" si="192">L88+R88</f>
        <v>18.732143610000001</v>
      </c>
      <c r="G88" s="43">
        <f t="shared" ref="G88" si="193">M88+S88</f>
        <v>0</v>
      </c>
      <c r="H88" s="43">
        <f t="shared" ref="H88" si="194">SUM(I88:J88)</f>
        <v>1305.4067805100001</v>
      </c>
      <c r="I88" s="43">
        <v>874.68165511000007</v>
      </c>
      <c r="J88" s="43">
        <f t="shared" ref="J88" si="195">SUM(K88:M88)</f>
        <v>430.72512540000002</v>
      </c>
      <c r="K88" s="43">
        <v>412.44499621</v>
      </c>
      <c r="L88" s="43">
        <v>18.28012919</v>
      </c>
      <c r="M88" s="43">
        <v>0</v>
      </c>
      <c r="N88" s="43">
        <f t="shared" ref="N88" si="196">SUM(O88:P88)</f>
        <v>293.89642074</v>
      </c>
      <c r="O88" s="43">
        <v>250.32255638999999</v>
      </c>
      <c r="P88" s="43">
        <f t="shared" ref="P88" si="197">SUM(Q88:S88)</f>
        <v>43.573864350000001</v>
      </c>
      <c r="Q88" s="43">
        <v>43.121849930000003</v>
      </c>
      <c r="R88" s="43">
        <v>0.45201441999999997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1672.0304084000002</v>
      </c>
      <c r="C89" s="43">
        <f t="shared" ref="C89" si="198">I89+O89</f>
        <v>1174.85907617</v>
      </c>
      <c r="D89" s="43">
        <f t="shared" ref="D89" si="199">J89+P89</f>
        <v>497.17133223000002</v>
      </c>
      <c r="E89" s="43">
        <f t="shared" ref="E89" si="200">K89+Q89</f>
        <v>480.88896731</v>
      </c>
      <c r="F89" s="43">
        <f t="shared" ref="F89" si="201">L89+R89</f>
        <v>16.282364919999999</v>
      </c>
      <c r="G89" s="43">
        <f t="shared" ref="G89" si="202">M89+S89</f>
        <v>0</v>
      </c>
      <c r="H89" s="43">
        <f t="shared" ref="H89" si="203">SUM(I89:J89)</f>
        <v>1408.3186076699999</v>
      </c>
      <c r="I89" s="43">
        <v>961.60422120999999</v>
      </c>
      <c r="J89" s="43">
        <f t="shared" ref="J89" si="204">SUM(K89:M89)</f>
        <v>446.71438646000001</v>
      </c>
      <c r="K89" s="43">
        <v>430.89328682000001</v>
      </c>
      <c r="L89" s="43">
        <v>15.82109964</v>
      </c>
      <c r="M89" s="43">
        <v>0</v>
      </c>
      <c r="N89" s="43">
        <f t="shared" ref="N89" si="205">SUM(O89:P89)</f>
        <v>263.71180072999999</v>
      </c>
      <c r="O89" s="43">
        <v>213.25485496000002</v>
      </c>
      <c r="P89" s="43">
        <f t="shared" ref="P89" si="206">SUM(Q89:S89)</f>
        <v>50.456945769999997</v>
      </c>
      <c r="Q89" s="43">
        <v>49.995680489999998</v>
      </c>
      <c r="R89" s="43">
        <v>0.46126528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1777.6475610000002</v>
      </c>
      <c r="C90" s="43">
        <f t="shared" ref="C90" si="207">I90+O90</f>
        <v>1273.4480612899999</v>
      </c>
      <c r="D90" s="43">
        <f t="shared" ref="D90" si="208">J90+P90</f>
        <v>504.19949970999994</v>
      </c>
      <c r="E90" s="43">
        <f t="shared" ref="E90" si="209">K90+Q90</f>
        <v>479.61043408</v>
      </c>
      <c r="F90" s="43">
        <f t="shared" ref="F90" si="210">L90+R90</f>
        <v>24.58906563</v>
      </c>
      <c r="G90" s="43">
        <f t="shared" ref="G90" si="211">M90+S90</f>
        <v>0</v>
      </c>
      <c r="H90" s="43">
        <f t="shared" ref="H90" si="212">SUM(I90:J90)</f>
        <v>1463.9072271299999</v>
      </c>
      <c r="I90" s="43">
        <v>1011.1266859999999</v>
      </c>
      <c r="J90" s="43">
        <f t="shared" ref="J90" si="213">SUM(K90:M90)</f>
        <v>452.78054112999996</v>
      </c>
      <c r="K90" s="43">
        <v>428.65401831999998</v>
      </c>
      <c r="L90" s="43">
        <v>24.126522810000001</v>
      </c>
      <c r="M90" s="43">
        <v>0</v>
      </c>
      <c r="N90" s="43">
        <f t="shared" ref="N90" si="214">SUM(O90:P90)</f>
        <v>313.74033386999997</v>
      </c>
      <c r="O90" s="43">
        <v>262.32137528999999</v>
      </c>
      <c r="P90" s="43">
        <f t="shared" ref="P90" si="215">SUM(Q90:S90)</f>
        <v>51.418958580000002</v>
      </c>
      <c r="Q90" s="43">
        <v>50.956415759999999</v>
      </c>
      <c r="R90" s="43">
        <v>0.46254282000000002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1745.4515910499999</v>
      </c>
      <c r="C91" s="43">
        <f t="shared" ref="C91" si="216">I91+O91</f>
        <v>1229.83262917</v>
      </c>
      <c r="D91" s="43">
        <f t="shared" ref="D91" si="217">J91+P91</f>
        <v>515.61896188000003</v>
      </c>
      <c r="E91" s="43">
        <f t="shared" ref="E91" si="218">K91+Q91</f>
        <v>491.91858486999996</v>
      </c>
      <c r="F91" s="43">
        <f t="shared" ref="F91" si="219">L91+R91</f>
        <v>23.70037701</v>
      </c>
      <c r="G91" s="43">
        <f t="shared" ref="G91" si="220">M91+S91</f>
        <v>0</v>
      </c>
      <c r="H91" s="43">
        <f t="shared" ref="H91" si="221">SUM(I91:J91)</f>
        <v>1435.51702469</v>
      </c>
      <c r="I91" s="43">
        <v>975.10297346000004</v>
      </c>
      <c r="J91" s="43">
        <f t="shared" ref="J91" si="222">SUM(K91:M91)</f>
        <v>460.41405122999998</v>
      </c>
      <c r="K91" s="43">
        <v>437.34179333999998</v>
      </c>
      <c r="L91" s="43">
        <v>23.072257889999999</v>
      </c>
      <c r="M91" s="43">
        <v>0</v>
      </c>
      <c r="N91" s="43">
        <f t="shared" ref="N91" si="223">SUM(O91:P91)</f>
        <v>309.93456636000002</v>
      </c>
      <c r="O91" s="43">
        <v>254.72965571</v>
      </c>
      <c r="P91" s="43">
        <f t="shared" ref="P91" si="224">SUM(Q91:S91)</f>
        <v>55.204910650000002</v>
      </c>
      <c r="Q91" s="43">
        <v>54.576791530000001</v>
      </c>
      <c r="R91" s="43">
        <v>0.62811912000000003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1817.00440063</v>
      </c>
      <c r="C92" s="43">
        <f t="shared" ref="C92" si="225">I92+O92</f>
        <v>1337.7102681699998</v>
      </c>
      <c r="D92" s="43">
        <f t="shared" ref="D92" si="226">J92+P92</f>
        <v>479.29413246000001</v>
      </c>
      <c r="E92" s="43">
        <f t="shared" ref="E92" si="227">K92+Q92</f>
        <v>453.25657617000002</v>
      </c>
      <c r="F92" s="43">
        <f t="shared" ref="F92" si="228">L92+R92</f>
        <v>26.037556290000001</v>
      </c>
      <c r="G92" s="43">
        <f t="shared" ref="G92" si="229">M92+S92</f>
        <v>0</v>
      </c>
      <c r="H92" s="43">
        <f t="shared" ref="H92" si="230">SUM(I92:J92)</f>
        <v>1454.3113665799999</v>
      </c>
      <c r="I92" s="43">
        <v>1030.9135349199998</v>
      </c>
      <c r="J92" s="43">
        <f t="shared" ref="J92" si="231">SUM(K92:M92)</f>
        <v>423.39783166000001</v>
      </c>
      <c r="K92" s="43">
        <v>397.98640868000001</v>
      </c>
      <c r="L92" s="43">
        <v>25.411422980000001</v>
      </c>
      <c r="M92" s="43">
        <v>0</v>
      </c>
      <c r="N92" s="43">
        <f t="shared" ref="N92" si="232">SUM(O92:P92)</f>
        <v>362.69303404999999</v>
      </c>
      <c r="O92" s="43">
        <v>306.79673324999999</v>
      </c>
      <c r="P92" s="43">
        <f t="shared" ref="P92" si="233">SUM(Q92:S92)</f>
        <v>55.896300800000006</v>
      </c>
      <c r="Q92" s="43">
        <v>55.270167490000006</v>
      </c>
      <c r="R92" s="43">
        <v>0.62613331000000005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1749.545128</v>
      </c>
      <c r="C93" s="43">
        <f t="shared" ref="C93" si="234">I93+O93</f>
        <v>1270.23664285</v>
      </c>
      <c r="D93" s="43">
        <f t="shared" ref="D93" si="235">J93+P93</f>
        <v>479.30848514999997</v>
      </c>
      <c r="E93" s="43">
        <f t="shared" ref="E93" si="236">K93+Q93</f>
        <v>450.44480924999999</v>
      </c>
      <c r="F93" s="43">
        <f t="shared" ref="F93" si="237">L93+R93</f>
        <v>28.8636759</v>
      </c>
      <c r="G93" s="43">
        <f t="shared" ref="G93" si="238">M93+S93</f>
        <v>0</v>
      </c>
      <c r="H93" s="43">
        <f t="shared" ref="H93" si="239">SUM(I93:J93)</f>
        <v>1463.6819980199998</v>
      </c>
      <c r="I93" s="43">
        <v>1039.7766641799999</v>
      </c>
      <c r="J93" s="43">
        <f t="shared" ref="J93" si="240">SUM(K93:M93)</f>
        <v>423.90533383999997</v>
      </c>
      <c r="K93" s="43">
        <v>395.68141918999999</v>
      </c>
      <c r="L93" s="43">
        <v>28.223914650000001</v>
      </c>
      <c r="M93" s="43">
        <v>0</v>
      </c>
      <c r="N93" s="43">
        <f t="shared" ref="N93" si="241">SUM(O93:P93)</f>
        <v>285.86312998</v>
      </c>
      <c r="O93" s="43">
        <v>230.45997867</v>
      </c>
      <c r="P93" s="43">
        <f t="shared" ref="P93" si="242">SUM(Q93:S93)</f>
        <v>55.403151309999998</v>
      </c>
      <c r="Q93" s="43">
        <v>54.763390059999999</v>
      </c>
      <c r="R93" s="43">
        <v>0.63976124999999995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1868.2079504699998</v>
      </c>
      <c r="C94" s="43">
        <f t="shared" ref="C94" si="243">I94+O94</f>
        <v>1126.03728869</v>
      </c>
      <c r="D94" s="43">
        <f t="shared" ref="D94" si="244">J94+P94</f>
        <v>742.17066177999993</v>
      </c>
      <c r="E94" s="43">
        <f t="shared" ref="E94" si="245">K94+Q94</f>
        <v>714.69547588</v>
      </c>
      <c r="F94" s="43">
        <f t="shared" ref="F94" si="246">L94+R94</f>
        <v>27.282091380000001</v>
      </c>
      <c r="G94" s="43">
        <f t="shared" ref="G94" si="247">M94+S94</f>
        <v>0.19309451999999999</v>
      </c>
      <c r="H94" s="43">
        <f t="shared" ref="H94" si="248">SUM(I94:J94)</f>
        <v>1582.54968519</v>
      </c>
      <c r="I94" s="43">
        <v>900.29524943000001</v>
      </c>
      <c r="J94" s="43">
        <f t="shared" ref="J94" si="249">SUM(K94:M94)</f>
        <v>682.25443575999998</v>
      </c>
      <c r="K94" s="43">
        <v>654.94076690999998</v>
      </c>
      <c r="L94" s="43">
        <v>27.12057433</v>
      </c>
      <c r="M94" s="43">
        <v>0.19309451999999999</v>
      </c>
      <c r="N94" s="43">
        <f t="shared" ref="N94" si="250">SUM(O94:P94)</f>
        <v>285.65826527999997</v>
      </c>
      <c r="O94" s="43">
        <v>225.74203925999998</v>
      </c>
      <c r="P94" s="43">
        <f t="shared" ref="P94" si="251">SUM(Q94:S94)</f>
        <v>59.916226020000003</v>
      </c>
      <c r="Q94" s="43">
        <v>59.754708970000003</v>
      </c>
      <c r="R94" s="43">
        <v>0.16151705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1675.1121179699999</v>
      </c>
      <c r="C95" s="43">
        <f t="shared" ref="C95" si="252">I95+O95</f>
        <v>1020.2810073099999</v>
      </c>
      <c r="D95" s="43">
        <f t="shared" ref="D95" si="253">J95+P95</f>
        <v>654.83111065999992</v>
      </c>
      <c r="E95" s="43">
        <f t="shared" ref="E95" si="254">K95+Q95</f>
        <v>628.10955589000002</v>
      </c>
      <c r="F95" s="43">
        <f t="shared" ref="F95" si="255">L95+R95</f>
        <v>26.450542590000001</v>
      </c>
      <c r="G95" s="43">
        <f t="shared" ref="G95" si="256">M95+S95</f>
        <v>0.27101217999999999</v>
      </c>
      <c r="H95" s="43">
        <f t="shared" ref="H95" si="257">SUM(I95:J95)</f>
        <v>1347.79287428</v>
      </c>
      <c r="I95" s="43">
        <v>755.79424676999997</v>
      </c>
      <c r="J95" s="43">
        <f t="shared" ref="J95" si="258">SUM(K95:M95)</f>
        <v>591.99862750999989</v>
      </c>
      <c r="K95" s="43">
        <v>565.43880081999998</v>
      </c>
      <c r="L95" s="43">
        <v>26.288814510000002</v>
      </c>
      <c r="M95" s="43">
        <v>0.27101217999999999</v>
      </c>
      <c r="N95" s="43">
        <f t="shared" ref="N95" si="259">SUM(O95:P95)</f>
        <v>327.31924369000001</v>
      </c>
      <c r="O95" s="43">
        <v>264.48676053999998</v>
      </c>
      <c r="P95" s="43">
        <f t="shared" ref="P95" si="260">SUM(Q95:S95)</f>
        <v>62.832483150000009</v>
      </c>
      <c r="Q95" s="43">
        <v>62.670755070000006</v>
      </c>
      <c r="R95" s="43">
        <v>0.16172808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1448.15134943</v>
      </c>
      <c r="C96" s="43">
        <f t="shared" ref="C96" si="261">I96+O96</f>
        <v>933.31272289000003</v>
      </c>
      <c r="D96" s="43">
        <f t="shared" ref="D96" si="262">J96+P96</f>
        <v>514.83862653999995</v>
      </c>
      <c r="E96" s="43">
        <f t="shared" ref="E96" si="263">K96+Q96</f>
        <v>491.41126220000001</v>
      </c>
      <c r="F96" s="43">
        <f t="shared" ref="F96" si="264">L96+R96</f>
        <v>23.230345359999998</v>
      </c>
      <c r="G96" s="43">
        <f t="shared" ref="G96" si="265">M96+S96</f>
        <v>0.19701898000000001</v>
      </c>
      <c r="H96" s="43">
        <f t="shared" ref="H96" si="266">SUM(I96:J96)</f>
        <v>1149.7913741</v>
      </c>
      <c r="I96" s="43">
        <v>704.00853001999997</v>
      </c>
      <c r="J96" s="43">
        <f t="shared" ref="J96" si="267">SUM(K96:M96)</f>
        <v>445.78284408000002</v>
      </c>
      <c r="K96" s="43">
        <v>422.51156120000002</v>
      </c>
      <c r="L96" s="43">
        <v>23.074263899999998</v>
      </c>
      <c r="M96" s="43">
        <v>0.19701898000000001</v>
      </c>
      <c r="N96" s="43">
        <f t="shared" ref="N96" si="268">SUM(O96:P96)</f>
        <v>298.35997533</v>
      </c>
      <c r="O96" s="43">
        <v>229.30419287000001</v>
      </c>
      <c r="P96" s="43">
        <f t="shared" ref="P96" si="269">SUM(Q96:S96)</f>
        <v>69.055782459999989</v>
      </c>
      <c r="Q96" s="43">
        <v>68.899700999999993</v>
      </c>
      <c r="R96" s="43">
        <v>0.15608146000000001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1343.71499636</v>
      </c>
      <c r="C97" s="43">
        <f t="shared" ref="C97" si="270">I97+O97</f>
        <v>826.39497136999989</v>
      </c>
      <c r="D97" s="43">
        <f t="shared" ref="D97" si="271">J97+P97</f>
        <v>517.32002498999998</v>
      </c>
      <c r="E97" s="43">
        <f t="shared" ref="E97" si="272">K97+Q97</f>
        <v>494.79133417000003</v>
      </c>
      <c r="F97" s="43">
        <f t="shared" ref="F97" si="273">L97+R97</f>
        <v>22.336349469999998</v>
      </c>
      <c r="G97" s="43">
        <f t="shared" ref="G97" si="274">M97+S97</f>
        <v>0.19234134999999999</v>
      </c>
      <c r="H97" s="43">
        <f t="shared" ref="H97" si="275">SUM(I97:J97)</f>
        <v>1068.2039037499999</v>
      </c>
      <c r="I97" s="43">
        <v>617.42106345999991</v>
      </c>
      <c r="J97" s="43">
        <f t="shared" ref="J97" si="276">SUM(K97:M97)</f>
        <v>450.78284029000002</v>
      </c>
      <c r="K97" s="43">
        <v>428.40840937000002</v>
      </c>
      <c r="L97" s="43">
        <v>22.182089569999999</v>
      </c>
      <c r="M97" s="43">
        <v>0.19234134999999999</v>
      </c>
      <c r="N97" s="43">
        <f t="shared" ref="N97" si="277">SUM(O97:P97)</f>
        <v>275.51109260999999</v>
      </c>
      <c r="O97" s="43">
        <v>208.97390791000001</v>
      </c>
      <c r="P97" s="43">
        <f t="shared" ref="P97" si="278">SUM(Q97:S97)</f>
        <v>66.537184699999997</v>
      </c>
      <c r="Q97" s="43">
        <v>66.382924799999998</v>
      </c>
      <c r="R97" s="43">
        <v>0.15425990000000001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1454.7991482299999</v>
      </c>
      <c r="C98" s="43">
        <f t="shared" ref="C98" si="279">I98+O98</f>
        <v>900.95962108999993</v>
      </c>
      <c r="D98" s="43">
        <f t="shared" ref="D98" si="280">J98+P98</f>
        <v>553.83952714000009</v>
      </c>
      <c r="E98" s="43">
        <f t="shared" ref="E98" si="281">K98+Q98</f>
        <v>534.43711122000002</v>
      </c>
      <c r="F98" s="43">
        <f t="shared" ref="F98" si="282">L98+R98</f>
        <v>19.2099923</v>
      </c>
      <c r="G98" s="43">
        <f t="shared" ref="G98" si="283">M98+S98</f>
        <v>0.19242361999999999</v>
      </c>
      <c r="H98" s="43">
        <f t="shared" ref="H98" si="284">SUM(I98:J98)</f>
        <v>1205.16083407</v>
      </c>
      <c r="I98" s="43">
        <v>706.28296088999991</v>
      </c>
      <c r="J98" s="43">
        <f t="shared" ref="J98" si="285">SUM(K98:M98)</f>
        <v>498.87787318000005</v>
      </c>
      <c r="K98" s="43">
        <v>479.62839653000003</v>
      </c>
      <c r="L98" s="43">
        <v>19.057053029999999</v>
      </c>
      <c r="M98" s="43">
        <v>0.19242361999999999</v>
      </c>
      <c r="N98" s="43">
        <f t="shared" ref="N98" si="286">SUM(O98:P98)</f>
        <v>249.63831415999999</v>
      </c>
      <c r="O98" s="43">
        <v>194.67666019999999</v>
      </c>
      <c r="P98" s="43">
        <f t="shared" ref="P98" si="287">SUM(Q98:S98)</f>
        <v>54.96165396</v>
      </c>
      <c r="Q98" s="43">
        <v>54.808714690000002</v>
      </c>
      <c r="R98" s="43">
        <v>0.15293926999999999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1419.2762224500002</v>
      </c>
      <c r="C99" s="43">
        <f t="shared" ref="C99" si="288">I99+O99</f>
        <v>920.86514962000001</v>
      </c>
      <c r="D99" s="43">
        <f t="shared" ref="D99" si="289">J99+P99</f>
        <v>498.41107282999997</v>
      </c>
      <c r="E99" s="43">
        <f t="shared" ref="E99" si="290">K99+Q99</f>
        <v>478.78307924000001</v>
      </c>
      <c r="F99" s="43">
        <f t="shared" ref="F99" si="291">L99+R99</f>
        <v>19.435484990000003</v>
      </c>
      <c r="G99" s="43">
        <f t="shared" ref="G99" si="292">M99+S99</f>
        <v>0.1925086</v>
      </c>
      <c r="H99" s="43">
        <f t="shared" ref="H99" si="293">SUM(I99:J99)</f>
        <v>1158.1914027299999</v>
      </c>
      <c r="I99" s="43">
        <v>714.85618210000007</v>
      </c>
      <c r="J99" s="43">
        <f t="shared" ref="J99" si="294">SUM(K99:M99)</f>
        <v>443.33522062999998</v>
      </c>
      <c r="K99" s="43">
        <v>424.56284991000001</v>
      </c>
      <c r="L99" s="43">
        <v>18.579862120000001</v>
      </c>
      <c r="M99" s="43">
        <v>0.1925086</v>
      </c>
      <c r="N99" s="43">
        <f t="shared" ref="N99" si="295">SUM(O99:P99)</f>
        <v>261.08481971999998</v>
      </c>
      <c r="O99" s="43">
        <v>206.00896752</v>
      </c>
      <c r="P99" s="43">
        <f t="shared" ref="P99" si="296">SUM(Q99:S99)</f>
        <v>55.0758522</v>
      </c>
      <c r="Q99" s="43">
        <v>54.220229330000002</v>
      </c>
      <c r="R99" s="43">
        <v>0.85562287000000004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1340.9653519999999</v>
      </c>
      <c r="C100" s="43">
        <f t="shared" ref="C100" si="297">I100+O100</f>
        <v>832.38313650999999</v>
      </c>
      <c r="D100" s="43">
        <f t="shared" ref="D100" si="298">J100+P100</f>
        <v>508.58221549000007</v>
      </c>
      <c r="E100" s="43">
        <f t="shared" ref="E100" si="299">K100+Q100</f>
        <v>488.71578068000002</v>
      </c>
      <c r="F100" s="43">
        <f t="shared" ref="F100" si="300">L100+R100</f>
        <v>19.673843850000001</v>
      </c>
      <c r="G100" s="43">
        <f t="shared" ref="G100" si="301">M100+S100</f>
        <v>0.19259096000000001</v>
      </c>
      <c r="H100" s="43">
        <f t="shared" ref="H100" si="302">SUM(I100:J100)</f>
        <v>1106.6025416699999</v>
      </c>
      <c r="I100" s="43">
        <v>662.41599700999996</v>
      </c>
      <c r="J100" s="43">
        <f t="shared" ref="J100" si="303">SUM(K100:M100)</f>
        <v>444.18654466000004</v>
      </c>
      <c r="K100" s="43">
        <v>425.39527506000002</v>
      </c>
      <c r="L100" s="43">
        <v>18.598678639999999</v>
      </c>
      <c r="M100" s="43">
        <v>0.19259096000000001</v>
      </c>
      <c r="N100" s="43">
        <f t="shared" ref="N100" si="304">SUM(O100:P100)</f>
        <v>234.36281033</v>
      </c>
      <c r="O100" s="43">
        <v>169.9671395</v>
      </c>
      <c r="P100" s="43">
        <f t="shared" ref="P100" si="305">SUM(Q100:S100)</f>
        <v>64.39567083</v>
      </c>
      <c r="Q100" s="43">
        <v>63.320505619999999</v>
      </c>
      <c r="R100" s="43">
        <v>1.07516521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1583.9908647700001</v>
      </c>
      <c r="C101" s="43">
        <f t="shared" ref="C101" si="306">I101+O101</f>
        <v>1025.64711812</v>
      </c>
      <c r="D101" s="43">
        <f t="shared" ref="D101" si="307">J101+P101</f>
        <v>558.34374664999996</v>
      </c>
      <c r="E101" s="43">
        <f t="shared" ref="E101" si="308">K101+Q101</f>
        <v>538.91036454000005</v>
      </c>
      <c r="F101" s="43">
        <f t="shared" ref="F101" si="309">L101+R101</f>
        <v>19.240706160000002</v>
      </c>
      <c r="G101" s="43">
        <f t="shared" ref="G101" si="310">M101+S101</f>
        <v>0.19267595000000001</v>
      </c>
      <c r="H101" s="43">
        <f t="shared" ref="H101" si="311">SUM(I101:J101)</f>
        <v>1351.3294600500001</v>
      </c>
      <c r="I101" s="43">
        <v>861.51651201000004</v>
      </c>
      <c r="J101" s="43">
        <f t="shared" ref="J101" si="312">SUM(K101:M101)</f>
        <v>489.81294803999998</v>
      </c>
      <c r="K101" s="43">
        <v>471.59957531999999</v>
      </c>
      <c r="L101" s="43">
        <v>18.020696770000001</v>
      </c>
      <c r="M101" s="43">
        <v>0.19267595000000001</v>
      </c>
      <c r="N101" s="43">
        <f t="shared" ref="N101" si="313">SUM(O101:P101)</f>
        <v>232.66140472000001</v>
      </c>
      <c r="O101" s="43">
        <v>164.13060611</v>
      </c>
      <c r="P101" s="43">
        <f t="shared" ref="P101" si="314">SUM(Q101:S101)</f>
        <v>68.530798610000005</v>
      </c>
      <c r="Q101" s="43">
        <v>67.310789220000004</v>
      </c>
      <c r="R101" s="43">
        <v>1.22000939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1610.4260981399998</v>
      </c>
      <c r="C102" s="43">
        <f t="shared" ref="C102" si="315">I102+O102</f>
        <v>995.37672524999994</v>
      </c>
      <c r="D102" s="43">
        <f t="shared" ref="D102" si="316">J102+P102</f>
        <v>615.04937288999986</v>
      </c>
      <c r="E102" s="43">
        <f t="shared" ref="E102" si="317">K102+Q102</f>
        <v>602.69370969999989</v>
      </c>
      <c r="F102" s="43">
        <f t="shared" ref="F102" si="318">L102+R102</f>
        <v>12.162902190000001</v>
      </c>
      <c r="G102" s="43">
        <f t="shared" ref="G102" si="319">M102+S102</f>
        <v>0.19276099999999999</v>
      </c>
      <c r="H102" s="43">
        <f t="shared" ref="H102" si="320">SUM(I102:J102)</f>
        <v>1372.24922066</v>
      </c>
      <c r="I102" s="43">
        <v>820.12947057999997</v>
      </c>
      <c r="J102" s="43">
        <f t="shared" ref="J102" si="321">SUM(K102:M102)</f>
        <v>552.1197500799999</v>
      </c>
      <c r="K102" s="43">
        <v>541.1774312099999</v>
      </c>
      <c r="L102" s="43">
        <v>10.74955787</v>
      </c>
      <c r="M102" s="43">
        <v>0.19276099999999999</v>
      </c>
      <c r="N102" s="43">
        <f t="shared" ref="N102" si="322">SUM(O102:P102)</f>
        <v>238.17687747999997</v>
      </c>
      <c r="O102" s="43">
        <v>175.24725466999999</v>
      </c>
      <c r="P102" s="43">
        <f t="shared" ref="P102" si="323">SUM(Q102:S102)</f>
        <v>62.929622809999998</v>
      </c>
      <c r="Q102" s="43">
        <v>61.516278489999998</v>
      </c>
      <c r="R102" s="43">
        <v>1.41334432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1604.12514913</v>
      </c>
      <c r="C103" s="43">
        <f t="shared" ref="C103" si="324">I103+O103</f>
        <v>959.44764697000005</v>
      </c>
      <c r="D103" s="43">
        <f t="shared" ref="D103" si="325">J103+P103</f>
        <v>644.67750216000002</v>
      </c>
      <c r="E103" s="43">
        <f t="shared" ref="E103" si="326">K103+Q103</f>
        <v>635.56273092000004</v>
      </c>
      <c r="F103" s="43">
        <f t="shared" ref="F103" si="327">L103+R103</f>
        <v>8.6319278700000002</v>
      </c>
      <c r="G103" s="43">
        <f t="shared" ref="G103" si="328">M103+S103</f>
        <v>0.48284336999999999</v>
      </c>
      <c r="H103" s="43">
        <f t="shared" ref="H103" si="329">SUM(I103:J103)</f>
        <v>1322.99227277</v>
      </c>
      <c r="I103" s="43">
        <v>746.37892090000003</v>
      </c>
      <c r="J103" s="43">
        <f t="shared" ref="J103" si="330">SUM(K103:M103)</f>
        <v>576.61335186999997</v>
      </c>
      <c r="K103" s="43">
        <v>568.91745662000005</v>
      </c>
      <c r="L103" s="43">
        <v>7.2130518800000001</v>
      </c>
      <c r="M103" s="43">
        <v>0.48284336999999999</v>
      </c>
      <c r="N103" s="43">
        <f t="shared" ref="N103" si="331">SUM(O103:P103)</f>
        <v>281.13287636000001</v>
      </c>
      <c r="O103" s="43">
        <v>213.06872607</v>
      </c>
      <c r="P103" s="43">
        <f t="shared" ref="P103" si="332">SUM(Q103:S103)</f>
        <v>68.064150290000001</v>
      </c>
      <c r="Q103" s="43">
        <v>66.645274299999997</v>
      </c>
      <c r="R103" s="43">
        <v>1.4188759900000001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1788.95930189</v>
      </c>
      <c r="C104" s="43">
        <f t="shared" ref="C104" si="333">I104+O104</f>
        <v>1104.0453693899999</v>
      </c>
      <c r="D104" s="43">
        <f t="shared" ref="D104" si="334">J104+P104</f>
        <v>684.91393249999999</v>
      </c>
      <c r="E104" s="43">
        <f t="shared" ref="E104" si="335">K104+Q104</f>
        <v>676.23033513999997</v>
      </c>
      <c r="F104" s="43">
        <f t="shared" ref="F104" si="336">L104+R104</f>
        <v>8.2062800300000003</v>
      </c>
      <c r="G104" s="43">
        <f t="shared" ref="G104" si="337">M104+S104</f>
        <v>0.47731732999999998</v>
      </c>
      <c r="H104" s="43">
        <f t="shared" ref="H104" si="338">SUM(I104:J104)</f>
        <v>1490.6543404899999</v>
      </c>
      <c r="I104" s="43">
        <v>861.92859533000001</v>
      </c>
      <c r="J104" s="43">
        <f t="shared" ref="J104" si="339">SUM(K104:M104)</f>
        <v>628.72574515999997</v>
      </c>
      <c r="K104" s="43">
        <v>621.45905471999993</v>
      </c>
      <c r="L104" s="43">
        <v>6.7893731099999997</v>
      </c>
      <c r="M104" s="43">
        <v>0.47731732999999998</v>
      </c>
      <c r="N104" s="43">
        <f t="shared" ref="N104" si="340">SUM(O104:P104)</f>
        <v>298.30496140000002</v>
      </c>
      <c r="O104" s="43">
        <v>242.11677406000001</v>
      </c>
      <c r="P104" s="43">
        <f t="shared" ref="P104" si="341">SUM(Q104:S104)</f>
        <v>56.188187339999999</v>
      </c>
      <c r="Q104" s="43">
        <v>54.771280419999997</v>
      </c>
      <c r="R104" s="43">
        <v>1.41690692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1694.2763466399999</v>
      </c>
      <c r="C105" s="43">
        <f t="shared" ref="C105" si="342">I105+O105</f>
        <v>980.16517017000001</v>
      </c>
      <c r="D105" s="43">
        <f t="shared" ref="D105" si="343">J105+P105</f>
        <v>714.11117647000003</v>
      </c>
      <c r="E105" s="43">
        <f t="shared" ref="E105" si="344">K105+Q105</f>
        <v>680.29756198000007</v>
      </c>
      <c r="F105" s="43">
        <f t="shared" ref="F105" si="345">L105+R105</f>
        <v>32.333887869999998</v>
      </c>
      <c r="G105" s="43">
        <f t="shared" ref="G105" si="346">M105+S105</f>
        <v>1.4797266200000001</v>
      </c>
      <c r="H105" s="43">
        <f t="shared" ref="H105" si="347">SUM(I105:J105)</f>
        <v>1405.6548371599999</v>
      </c>
      <c r="I105" s="43">
        <v>763.93155779999995</v>
      </c>
      <c r="J105" s="43">
        <f t="shared" ref="J105" si="348">SUM(K105:M105)</f>
        <v>641.72327935999999</v>
      </c>
      <c r="K105" s="43">
        <v>615.71045587000003</v>
      </c>
      <c r="L105" s="43">
        <v>24.533096870000001</v>
      </c>
      <c r="M105" s="43">
        <v>1.4797266200000001</v>
      </c>
      <c r="N105" s="43">
        <f t="shared" ref="N105" si="349">SUM(O105:P105)</f>
        <v>288.62150947999999</v>
      </c>
      <c r="O105" s="43">
        <v>216.23361237</v>
      </c>
      <c r="P105" s="43">
        <f t="shared" ref="P105" si="350">SUM(Q105:S105)</f>
        <v>72.387897109999997</v>
      </c>
      <c r="Q105" s="43">
        <v>64.587106109999993</v>
      </c>
      <c r="R105" s="43">
        <v>7.8007910000000003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1834.8398916599999</v>
      </c>
      <c r="C106" s="43">
        <f t="shared" ref="C106" si="351">I106+O106</f>
        <v>1151.2682031899999</v>
      </c>
      <c r="D106" s="43">
        <f t="shared" ref="D106" si="352">J106+P106</f>
        <v>683.57168847000003</v>
      </c>
      <c r="E106" s="43">
        <f t="shared" ref="E106" si="353">K106+Q106</f>
        <v>645.00640910999994</v>
      </c>
      <c r="F106" s="43">
        <f t="shared" ref="F106" si="354">L106+R106</f>
        <v>37.085254089999999</v>
      </c>
      <c r="G106" s="43">
        <f t="shared" ref="G106" si="355">M106+S106</f>
        <v>1.4800252700000001</v>
      </c>
      <c r="H106" s="43">
        <f t="shared" ref="H106" si="356">SUM(I106:J106)</f>
        <v>1566.1295495700001</v>
      </c>
      <c r="I106" s="43">
        <v>946.16988471000002</v>
      </c>
      <c r="J106" s="43">
        <f t="shared" ref="J106" si="357">SUM(K106:M106)</f>
        <v>619.95966485999998</v>
      </c>
      <c r="K106" s="43">
        <v>589.00677142999996</v>
      </c>
      <c r="L106" s="43">
        <v>29.472868160000001</v>
      </c>
      <c r="M106" s="43">
        <v>1.4800252700000001</v>
      </c>
      <c r="N106" s="43">
        <f t="shared" ref="N106" si="358">SUM(O106:P106)</f>
        <v>268.71034208999998</v>
      </c>
      <c r="O106" s="43">
        <v>205.09831847999999</v>
      </c>
      <c r="P106" s="43">
        <f t="shared" ref="P106" si="359">SUM(Q106:S106)</f>
        <v>63.612023610000001</v>
      </c>
      <c r="Q106" s="43">
        <v>55.999637679999999</v>
      </c>
      <c r="R106" s="43">
        <v>7.6123859300000003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1737.2223108400001</v>
      </c>
      <c r="C107" s="43">
        <f t="shared" ref="C107" si="360">I107+O107</f>
        <v>1140.61834082</v>
      </c>
      <c r="D107" s="43">
        <f t="shared" ref="D107" si="361">J107+P107</f>
        <v>596.60397002000013</v>
      </c>
      <c r="E107" s="43">
        <f t="shared" ref="E107" si="362">K107+Q107</f>
        <v>593.50769312000011</v>
      </c>
      <c r="F107" s="43">
        <f t="shared" ref="F107" si="363">L107+R107</f>
        <v>2.6210296900000003</v>
      </c>
      <c r="G107" s="43">
        <f t="shared" ref="G107" si="364">M107+S107</f>
        <v>0.47524720999999998</v>
      </c>
      <c r="H107" s="43">
        <f t="shared" ref="H107" si="365">SUM(I107:J107)</f>
        <v>1434.1087924500002</v>
      </c>
      <c r="I107" s="43">
        <v>895.04120802</v>
      </c>
      <c r="J107" s="43">
        <f t="shared" ref="J107" si="366">SUM(K107:M107)</f>
        <v>539.06758443000012</v>
      </c>
      <c r="K107" s="43">
        <v>537.38150830000006</v>
      </c>
      <c r="L107" s="43">
        <v>1.21082892</v>
      </c>
      <c r="M107" s="43">
        <v>0.47524720999999998</v>
      </c>
      <c r="N107" s="43">
        <f t="shared" ref="N107" si="367">SUM(O107:P107)</f>
        <v>303.11351838999997</v>
      </c>
      <c r="O107" s="43">
        <v>245.57713279999999</v>
      </c>
      <c r="P107" s="43">
        <f t="shared" ref="P107" si="368">SUM(Q107:S107)</f>
        <v>57.536385590000002</v>
      </c>
      <c r="Q107" s="43">
        <v>56.126184819999999</v>
      </c>
      <c r="R107" s="43">
        <v>1.4102007700000001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1791.6121530499997</v>
      </c>
      <c r="C108" s="43">
        <f t="shared" ref="C108" si="369">I108+O108</f>
        <v>1058.6590235000001</v>
      </c>
      <c r="D108" s="43">
        <f t="shared" ref="D108" si="370">J108+P108</f>
        <v>732.95312954999997</v>
      </c>
      <c r="E108" s="43">
        <f t="shared" ref="E108" si="371">K108+Q108</f>
        <v>701.1343683099999</v>
      </c>
      <c r="F108" s="43">
        <f t="shared" ref="F108" si="372">L108+R108</f>
        <v>29.716079990000001</v>
      </c>
      <c r="G108" s="43">
        <f t="shared" ref="G108" si="373">M108+S108</f>
        <v>2.1026812499999998</v>
      </c>
      <c r="H108" s="43">
        <f t="shared" ref="H108" si="374">SUM(I108:J108)</f>
        <v>1468.24052906</v>
      </c>
      <c r="I108" s="43">
        <v>846.03540389</v>
      </c>
      <c r="J108" s="43">
        <f t="shared" ref="J108" si="375">SUM(K108:M108)</f>
        <v>622.20512516999997</v>
      </c>
      <c r="K108" s="43">
        <v>597.65975772999991</v>
      </c>
      <c r="L108" s="43">
        <v>22.44268619</v>
      </c>
      <c r="M108" s="43">
        <v>2.1026812499999998</v>
      </c>
      <c r="N108" s="43">
        <f t="shared" ref="N108" si="376">SUM(O108:P108)</f>
        <v>323.37162398999999</v>
      </c>
      <c r="O108" s="43">
        <v>212.62361961000002</v>
      </c>
      <c r="P108" s="43">
        <f t="shared" ref="P108" si="377">SUM(Q108:S108)</f>
        <v>110.74800438</v>
      </c>
      <c r="Q108" s="43">
        <v>103.47461058</v>
      </c>
      <c r="R108" s="43">
        <v>7.2733938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1802.3742306500003</v>
      </c>
      <c r="C109" s="43">
        <f t="shared" ref="C109" si="378">I109+O109</f>
        <v>1097.1105678599999</v>
      </c>
      <c r="D109" s="43">
        <f t="shared" ref="D109" si="379">J109+P109</f>
        <v>705.26366279000001</v>
      </c>
      <c r="E109" s="43">
        <f t="shared" ref="E109" si="380">K109+Q109</f>
        <v>673.13354002999995</v>
      </c>
      <c r="F109" s="43">
        <f t="shared" ref="F109" si="381">L109+R109</f>
        <v>30.020068720000001</v>
      </c>
      <c r="G109" s="43">
        <f t="shared" ref="G109" si="382">M109+S109</f>
        <v>2.1100540400000001</v>
      </c>
      <c r="H109" s="43">
        <f t="shared" ref="H109" si="383">SUM(I109:J109)</f>
        <v>1462.0929041200002</v>
      </c>
      <c r="I109" s="43">
        <v>868.08163759000001</v>
      </c>
      <c r="J109" s="43">
        <f t="shared" ref="J109" si="384">SUM(K109:M109)</f>
        <v>594.01126653000006</v>
      </c>
      <c r="K109" s="43">
        <v>568.34653752999998</v>
      </c>
      <c r="L109" s="43">
        <v>23.55467496</v>
      </c>
      <c r="M109" s="43">
        <v>2.1100540400000001</v>
      </c>
      <c r="N109" s="43">
        <f t="shared" ref="N109" si="385">SUM(O109:P109)</f>
        <v>340.28132653</v>
      </c>
      <c r="O109" s="43">
        <v>229.02893026999999</v>
      </c>
      <c r="P109" s="43">
        <f t="shared" ref="P109" si="386">SUM(Q109:S109)</f>
        <v>111.25239626</v>
      </c>
      <c r="Q109" s="43">
        <v>104.7870025</v>
      </c>
      <c r="R109" s="43">
        <v>6.4653937600000004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1650.3823931700001</v>
      </c>
      <c r="C110" s="43">
        <f t="shared" ref="C110" si="387">I110+O110</f>
        <v>950.99955592000003</v>
      </c>
      <c r="D110" s="43">
        <f t="shared" ref="D110" si="388">J110+P110</f>
        <v>699.38283724999997</v>
      </c>
      <c r="E110" s="43">
        <f t="shared" ref="E110" si="389">K110+Q110</f>
        <v>678.86944539000001</v>
      </c>
      <c r="F110" s="43">
        <f t="shared" ref="F110" si="390">L110+R110</f>
        <v>17.814984930000001</v>
      </c>
      <c r="G110" s="43">
        <f t="shared" ref="G110" si="391">M110+S110</f>
        <v>2.69840693</v>
      </c>
      <c r="H110" s="43">
        <f t="shared" ref="H110" si="392">SUM(I110:J110)</f>
        <v>1313.38166241</v>
      </c>
      <c r="I110" s="43">
        <v>725.03777239999999</v>
      </c>
      <c r="J110" s="43">
        <f t="shared" ref="J110" si="393">SUM(K110:M110)</f>
        <v>588.34389001</v>
      </c>
      <c r="K110" s="43">
        <v>574.15087853</v>
      </c>
      <c r="L110" s="43">
        <v>11.49460455</v>
      </c>
      <c r="M110" s="43">
        <v>2.69840693</v>
      </c>
      <c r="N110" s="43">
        <f t="shared" ref="N110" si="394">SUM(O110:P110)</f>
        <v>337.00073076000001</v>
      </c>
      <c r="O110" s="43">
        <v>225.96178352000001</v>
      </c>
      <c r="P110" s="43">
        <f t="shared" ref="P110" si="395">SUM(Q110:S110)</f>
        <v>111.03894724000001</v>
      </c>
      <c r="Q110" s="43">
        <v>104.71856686000001</v>
      </c>
      <c r="R110" s="43">
        <v>6.3203803799999996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1790.9984879000001</v>
      </c>
      <c r="C111" s="43">
        <f t="shared" ref="C111" si="396">I111+O111</f>
        <v>1146.05536641</v>
      </c>
      <c r="D111" s="43">
        <f t="shared" ref="D111" si="397">J111+P111</f>
        <v>644.94312148999995</v>
      </c>
      <c r="E111" s="43">
        <f t="shared" ref="E111" si="398">K111+Q111</f>
        <v>624.01636780000001</v>
      </c>
      <c r="F111" s="43">
        <f t="shared" ref="F111" si="399">L111+R111</f>
        <v>18.21779725</v>
      </c>
      <c r="G111" s="43">
        <f t="shared" ref="G111" si="400">M111+S111</f>
        <v>2.7089564400000001</v>
      </c>
      <c r="H111" s="43">
        <f t="shared" ref="H111" si="401">SUM(I111:J111)</f>
        <v>1386.8714986800001</v>
      </c>
      <c r="I111" s="43">
        <v>861.28887530000009</v>
      </c>
      <c r="J111" s="43">
        <f t="shared" ref="J111" si="402">SUM(K111:M111)</f>
        <v>525.58262337999997</v>
      </c>
      <c r="K111" s="43">
        <v>509.65805431000001</v>
      </c>
      <c r="L111" s="43">
        <v>13.215612630000001</v>
      </c>
      <c r="M111" s="43">
        <v>2.7089564400000001</v>
      </c>
      <c r="N111" s="43">
        <f t="shared" ref="N111" si="403">SUM(O111:P111)</f>
        <v>404.12698921999998</v>
      </c>
      <c r="O111" s="43">
        <v>284.76649111</v>
      </c>
      <c r="P111" s="43">
        <f t="shared" ref="P111" si="404">SUM(Q111:S111)</f>
        <v>119.36049810999999</v>
      </c>
      <c r="Q111" s="43">
        <v>114.35831349</v>
      </c>
      <c r="R111" s="43">
        <v>5.0021846200000004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1721.1416895000002</v>
      </c>
      <c r="C112" s="43">
        <f t="shared" ref="C112" si="405">I112+O112</f>
        <v>1035.47522271</v>
      </c>
      <c r="D112" s="43">
        <f t="shared" ref="D112" si="406">J112+P112</f>
        <v>685.66646679000007</v>
      </c>
      <c r="E112" s="43">
        <f t="shared" ref="E112" si="407">K112+Q112</f>
        <v>661.49331290999999</v>
      </c>
      <c r="F112" s="43">
        <f t="shared" ref="F112" si="408">L112+R112</f>
        <v>21.458426729999999</v>
      </c>
      <c r="G112" s="43">
        <f t="shared" ref="G112" si="409">M112+S112</f>
        <v>2.7147271499999999</v>
      </c>
      <c r="H112" s="43">
        <f t="shared" ref="H112" si="410">SUM(I112:J112)</f>
        <v>1362.3526175400002</v>
      </c>
      <c r="I112" s="43">
        <v>792.83713665000005</v>
      </c>
      <c r="J112" s="43">
        <f t="shared" ref="J112" si="411">SUM(K112:M112)</f>
        <v>569.51548089000005</v>
      </c>
      <c r="K112" s="43">
        <v>550.21305667000001</v>
      </c>
      <c r="L112" s="43">
        <v>16.587697070000001</v>
      </c>
      <c r="M112" s="43">
        <v>2.7147271499999999</v>
      </c>
      <c r="N112" s="43">
        <f t="shared" ref="N112" si="412">SUM(O112:P112)</f>
        <v>358.78907196</v>
      </c>
      <c r="O112" s="43">
        <v>242.63808606000001</v>
      </c>
      <c r="P112" s="43">
        <f t="shared" ref="P112" si="413">SUM(Q112:S112)</f>
        <v>116.15098589999999</v>
      </c>
      <c r="Q112" s="43">
        <v>111.28025624</v>
      </c>
      <c r="R112" s="43">
        <v>4.8707296600000003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1976.5936348999999</v>
      </c>
      <c r="C113" s="43">
        <f t="shared" ref="C113" si="414">I113+O113</f>
        <v>1143.0415832900001</v>
      </c>
      <c r="D113" s="43">
        <f t="shared" ref="D113" si="415">J113+P113</f>
        <v>833.55205160999992</v>
      </c>
      <c r="E113" s="43">
        <f t="shared" ref="E113" si="416">K113+Q113</f>
        <v>797.45191591999992</v>
      </c>
      <c r="F113" s="43">
        <f t="shared" ref="F113" si="417">L113+R113</f>
        <v>33.085653559999997</v>
      </c>
      <c r="G113" s="43">
        <f t="shared" ref="G113" si="418">M113+S113</f>
        <v>3.0144821300000002</v>
      </c>
      <c r="H113" s="43">
        <f t="shared" ref="H113" si="419">SUM(I113:J113)</f>
        <v>1618.83811378</v>
      </c>
      <c r="I113" s="43">
        <v>906.35299648</v>
      </c>
      <c r="J113" s="43">
        <f t="shared" ref="J113" si="420">SUM(K113:M113)</f>
        <v>712.48511729999996</v>
      </c>
      <c r="K113" s="43">
        <v>681.05451519999997</v>
      </c>
      <c r="L113" s="43">
        <v>28.41611997</v>
      </c>
      <c r="M113" s="43">
        <v>3.0144821300000002</v>
      </c>
      <c r="N113" s="43">
        <f t="shared" ref="N113" si="421">SUM(O113:P113)</f>
        <v>357.75552112000003</v>
      </c>
      <c r="O113" s="43">
        <v>236.68858681</v>
      </c>
      <c r="P113" s="43">
        <f t="shared" ref="P113" si="422">SUM(Q113:S113)</f>
        <v>121.06693431000001</v>
      </c>
      <c r="Q113" s="43">
        <v>116.39740072000001</v>
      </c>
      <c r="R113" s="43">
        <v>4.6695335900000003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2007.7529941700002</v>
      </c>
      <c r="C114" s="43">
        <f t="shared" ref="C114" si="423">I114+O114</f>
        <v>1115.6079361299999</v>
      </c>
      <c r="D114" s="43">
        <f t="shared" ref="D114" si="424">J114+P114</f>
        <v>892.14505804000009</v>
      </c>
      <c r="E114" s="43">
        <f t="shared" ref="E114" si="425">K114+Q114</f>
        <v>863.08139832000006</v>
      </c>
      <c r="F114" s="43">
        <f t="shared" ref="F114" si="426">L114+R114</f>
        <v>26.042402729999999</v>
      </c>
      <c r="G114" s="43">
        <f t="shared" ref="G114" si="427">M114+S114</f>
        <v>3.0212569899999999</v>
      </c>
      <c r="H114" s="43">
        <f t="shared" ref="H114" si="428">SUM(I114:J114)</f>
        <v>1658.8920437900001</v>
      </c>
      <c r="I114" s="43">
        <v>884.90783596999995</v>
      </c>
      <c r="J114" s="43">
        <f t="shared" ref="J114" si="429">SUM(K114:M114)</f>
        <v>773.98420782000005</v>
      </c>
      <c r="K114" s="43">
        <v>750.22637967000003</v>
      </c>
      <c r="L114" s="43">
        <v>20.73657116</v>
      </c>
      <c r="M114" s="43">
        <v>3.0212569899999999</v>
      </c>
      <c r="N114" s="43">
        <f t="shared" ref="N114" si="430">SUM(O114:P114)</f>
        <v>348.86095038000002</v>
      </c>
      <c r="O114" s="43">
        <v>230.70010016000001</v>
      </c>
      <c r="P114" s="43">
        <f t="shared" ref="P114" si="431">SUM(Q114:S114)</f>
        <v>118.16085022</v>
      </c>
      <c r="Q114" s="43">
        <v>112.85501865000001</v>
      </c>
      <c r="R114" s="43">
        <v>5.3058315699999996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2062.3869616400002</v>
      </c>
      <c r="C115" s="43">
        <f t="shared" ref="C115" si="432">I115+O115</f>
        <v>1121.30900114</v>
      </c>
      <c r="D115" s="43">
        <f t="shared" ref="D115" si="433">J115+P115</f>
        <v>941.07796050000013</v>
      </c>
      <c r="E115" s="43">
        <f t="shared" ref="E115" si="434">K115+Q115</f>
        <v>915.82449014000008</v>
      </c>
      <c r="F115" s="43">
        <f t="shared" ref="F115" si="435">L115+R115</f>
        <v>18.495534760000002</v>
      </c>
      <c r="G115" s="43">
        <f t="shared" ref="G115" si="436">M115+S115</f>
        <v>6.7579355999999997</v>
      </c>
      <c r="H115" s="43">
        <f t="shared" ref="H115" si="437">SUM(I115:J115)</f>
        <v>1727.2255262400001</v>
      </c>
      <c r="I115" s="43">
        <v>891.10074144999999</v>
      </c>
      <c r="J115" s="43">
        <f t="shared" ref="J115" si="438">SUM(K115:M115)</f>
        <v>836.12478479000015</v>
      </c>
      <c r="K115" s="43">
        <v>810.8713144300001</v>
      </c>
      <c r="L115" s="43">
        <v>18.495534760000002</v>
      </c>
      <c r="M115" s="43">
        <v>6.7579355999999997</v>
      </c>
      <c r="N115" s="43">
        <f t="shared" ref="N115" si="439">SUM(O115:P115)</f>
        <v>335.16143540000002</v>
      </c>
      <c r="O115" s="43">
        <v>230.20825969000001</v>
      </c>
      <c r="P115" s="43">
        <f t="shared" ref="P115" si="440">SUM(Q115:S115)</f>
        <v>104.95317571</v>
      </c>
      <c r="Q115" s="43">
        <v>104.95317571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2110.8091696699998</v>
      </c>
      <c r="C116" s="43">
        <f t="shared" ref="C116" si="441">I116+O116</f>
        <v>1149.4741955899999</v>
      </c>
      <c r="D116" s="43">
        <f t="shared" ref="D116" si="442">J116+P116</f>
        <v>961.33497407999994</v>
      </c>
      <c r="E116" s="43">
        <f t="shared" ref="E116" si="443">K116+Q116</f>
        <v>933.52591834999998</v>
      </c>
      <c r="F116" s="43">
        <f t="shared" ref="F116" si="444">L116+R116</f>
        <v>21.069681920000001</v>
      </c>
      <c r="G116" s="43">
        <f t="shared" ref="G116" si="445">M116+S116</f>
        <v>6.73937381</v>
      </c>
      <c r="H116" s="43">
        <f t="shared" ref="H116" si="446">SUM(I116:J116)</f>
        <v>1714.7213063099998</v>
      </c>
      <c r="I116" s="43">
        <v>872.43961349999995</v>
      </c>
      <c r="J116" s="43">
        <f t="shared" ref="J116" si="447">SUM(K116:M116)</f>
        <v>842.28169280999987</v>
      </c>
      <c r="K116" s="43">
        <v>815.41712154999993</v>
      </c>
      <c r="L116" s="43">
        <v>20.125197450000002</v>
      </c>
      <c r="M116" s="43">
        <v>6.73937381</v>
      </c>
      <c r="N116" s="43">
        <f t="shared" ref="N116" si="448">SUM(O116:P116)</f>
        <v>396.08786335999997</v>
      </c>
      <c r="O116" s="43">
        <v>277.03458208999996</v>
      </c>
      <c r="P116" s="43">
        <f t="shared" ref="P116" si="449">SUM(Q116:S116)</f>
        <v>119.05328127000001</v>
      </c>
      <c r="Q116" s="43">
        <v>118.10879680000001</v>
      </c>
      <c r="R116" s="43">
        <v>0.94448447000000002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1825.17355993</v>
      </c>
      <c r="C117" s="43">
        <f t="shared" ref="C117" si="450">I117+O117</f>
        <v>1067.7278466099999</v>
      </c>
      <c r="D117" s="43">
        <f t="shared" ref="D117" si="451">J117+P117</f>
        <v>757.44571331999998</v>
      </c>
      <c r="E117" s="43">
        <f t="shared" ref="E117" si="452">K117+Q117</f>
        <v>709.96574578000002</v>
      </c>
      <c r="F117" s="43">
        <f t="shared" ref="F117" si="453">L117+R117</f>
        <v>27.00177532</v>
      </c>
      <c r="G117" s="43">
        <f t="shared" ref="G117" si="454">M117+S117</f>
        <v>20.47819222</v>
      </c>
      <c r="H117" s="43">
        <f t="shared" ref="H117" si="455">SUM(I117:J117)</f>
        <v>1459.27318096</v>
      </c>
      <c r="I117" s="43">
        <v>812.3171868899999</v>
      </c>
      <c r="J117" s="43">
        <f t="shared" ref="J117" si="456">SUM(K117:M117)</f>
        <v>646.95599406999997</v>
      </c>
      <c r="K117" s="43">
        <v>614.11232890999997</v>
      </c>
      <c r="L117" s="43">
        <v>26.10093724</v>
      </c>
      <c r="M117" s="43">
        <v>6.7427279200000001</v>
      </c>
      <c r="N117" s="43">
        <f t="shared" ref="N117" si="457">SUM(O117:P117)</f>
        <v>365.90037897000002</v>
      </c>
      <c r="O117" s="43">
        <v>255.41065972000001</v>
      </c>
      <c r="P117" s="43">
        <f t="shared" ref="P117" si="458">SUM(Q117:S117)</f>
        <v>110.48971925000001</v>
      </c>
      <c r="Q117" s="43">
        <v>95.853416870000004</v>
      </c>
      <c r="R117" s="43">
        <v>0.90083807999999999</v>
      </c>
      <c r="S117" s="43">
        <v>13.7354643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2265.8555227400002</v>
      </c>
      <c r="C118" s="43">
        <f t="shared" ref="C118" si="459">I118+O118</f>
        <v>1345.73851874</v>
      </c>
      <c r="D118" s="43">
        <f t="shared" ref="D118" si="460">J118+P118</f>
        <v>920.11700400000007</v>
      </c>
      <c r="E118" s="43">
        <f t="shared" ref="E118" si="461">K118+Q118</f>
        <v>881.32699317000004</v>
      </c>
      <c r="F118" s="43">
        <f t="shared" ref="F118" si="462">L118+R118</f>
        <v>17.705396140000001</v>
      </c>
      <c r="G118" s="43">
        <f t="shared" ref="G118" si="463">M118+S118</f>
        <v>21.084614689999999</v>
      </c>
      <c r="H118" s="43">
        <f t="shared" ref="H118" si="464">SUM(I118:J118)</f>
        <v>1963.59490267</v>
      </c>
      <c r="I118" s="43">
        <v>1146.7999998400001</v>
      </c>
      <c r="J118" s="43">
        <f t="shared" ref="J118" si="465">SUM(K118:M118)</f>
        <v>816.79490283000007</v>
      </c>
      <c r="K118" s="43">
        <v>793.58327436000002</v>
      </c>
      <c r="L118" s="43">
        <v>16.46617556</v>
      </c>
      <c r="M118" s="43">
        <v>6.74545291</v>
      </c>
      <c r="N118" s="43">
        <f t="shared" ref="N118" si="466">SUM(O118:P118)</f>
        <v>302.26062006999996</v>
      </c>
      <c r="O118" s="43">
        <v>198.93851889999999</v>
      </c>
      <c r="P118" s="43">
        <f t="shared" ref="P118" si="467">SUM(Q118:S118)</f>
        <v>103.32210117</v>
      </c>
      <c r="Q118" s="43">
        <v>87.743718810000004</v>
      </c>
      <c r="R118" s="43">
        <v>1.23922058</v>
      </c>
      <c r="S118" s="43">
        <v>14.33916178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2128.6094065400002</v>
      </c>
      <c r="C119" s="43">
        <f t="shared" ref="C119" si="468">I119+O119</f>
        <v>1257.1645981699999</v>
      </c>
      <c r="D119" s="43">
        <f t="shared" ref="D119" si="469">J119+P119</f>
        <v>871.44480837000003</v>
      </c>
      <c r="E119" s="43">
        <f t="shared" ref="E119" si="470">K119+Q119</f>
        <v>816.24661062000007</v>
      </c>
      <c r="F119" s="43">
        <f t="shared" ref="F119" si="471">L119+R119</f>
        <v>33.533391819999999</v>
      </c>
      <c r="G119" s="43">
        <f t="shared" ref="G119" si="472">M119+S119</f>
        <v>21.66480593</v>
      </c>
      <c r="H119" s="43">
        <f t="shared" ref="H119" si="473">SUM(I119:J119)</f>
        <v>1801.37728771</v>
      </c>
      <c r="I119" s="43">
        <v>1036.9780819299999</v>
      </c>
      <c r="J119" s="43">
        <f t="shared" ref="J119" si="474">SUM(K119:M119)</f>
        <v>764.39920577999999</v>
      </c>
      <c r="K119" s="43">
        <v>725.41542400000003</v>
      </c>
      <c r="L119" s="43">
        <v>32.238512780000001</v>
      </c>
      <c r="M119" s="43">
        <v>6.7452690000000004</v>
      </c>
      <c r="N119" s="43">
        <f t="shared" ref="N119" si="475">SUM(O119:P119)</f>
        <v>327.23211882999999</v>
      </c>
      <c r="O119" s="43">
        <v>220.18651623999997</v>
      </c>
      <c r="P119" s="43">
        <f t="shared" ref="P119" si="476">SUM(Q119:S119)</f>
        <v>107.04560259000002</v>
      </c>
      <c r="Q119" s="43">
        <v>90.831186620000011</v>
      </c>
      <c r="R119" s="43">
        <v>1.2948790400000001</v>
      </c>
      <c r="S119" s="43">
        <v>14.91953693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1960.70244447</v>
      </c>
      <c r="C120" s="43">
        <f t="shared" ref="C120" si="477">I120+O120</f>
        <v>1304.2644951899999</v>
      </c>
      <c r="D120" s="43">
        <f t="shared" ref="D120" si="478">J120+P120</f>
        <v>656.43794928</v>
      </c>
      <c r="E120" s="43">
        <f t="shared" ref="E120" si="479">K120+Q120</f>
        <v>602.91996782999991</v>
      </c>
      <c r="F120" s="43">
        <f t="shared" ref="F120" si="480">L120+R120</f>
        <v>32.153084419999999</v>
      </c>
      <c r="G120" s="43">
        <f t="shared" ref="G120" si="481">M120+S120</f>
        <v>21.364897029999998</v>
      </c>
      <c r="H120" s="43">
        <f t="shared" ref="H120" si="482">SUM(I120:J120)</f>
        <v>1566.5996392699999</v>
      </c>
      <c r="I120" s="43">
        <v>1004.18184983</v>
      </c>
      <c r="J120" s="43">
        <f t="shared" ref="J120" si="483">SUM(K120:M120)</f>
        <v>562.41778943999998</v>
      </c>
      <c r="K120" s="43">
        <v>525.34019580999995</v>
      </c>
      <c r="L120" s="43">
        <v>30.337348599999999</v>
      </c>
      <c r="M120" s="43">
        <v>6.7402450299999996</v>
      </c>
      <c r="N120" s="43">
        <f t="shared" ref="N120" si="484">SUM(O120:P120)</f>
        <v>394.10280519999998</v>
      </c>
      <c r="O120" s="43">
        <v>300.08264535999996</v>
      </c>
      <c r="P120" s="43">
        <f t="shared" ref="P120" si="485">SUM(Q120:S120)</f>
        <v>94.020159840000005</v>
      </c>
      <c r="Q120" s="43">
        <v>77.579772020000007</v>
      </c>
      <c r="R120" s="43">
        <v>1.81573582</v>
      </c>
      <c r="S120" s="43">
        <v>14.624651999999999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1966.2946015100001</v>
      </c>
      <c r="C121" s="43">
        <f t="shared" ref="C121" si="486">I121+O121</f>
        <v>1426.51095467</v>
      </c>
      <c r="D121" s="43">
        <f t="shared" ref="D121" si="487">J121+P121</f>
        <v>539.78364684000007</v>
      </c>
      <c r="E121" s="43">
        <f t="shared" ref="E121" si="488">K121+Q121</f>
        <v>478.49954390000005</v>
      </c>
      <c r="F121" s="43">
        <f t="shared" ref="F121" si="489">L121+R121</f>
        <v>37.672996189999999</v>
      </c>
      <c r="G121" s="43">
        <f t="shared" ref="G121" si="490">M121+S121</f>
        <v>23.611106750000001</v>
      </c>
      <c r="H121" s="43">
        <f t="shared" ref="H121" si="491">SUM(I121:J121)</f>
        <v>1444.6368112600001</v>
      </c>
      <c r="I121" s="43">
        <v>1011.31592435</v>
      </c>
      <c r="J121" s="43">
        <f t="shared" ref="J121" si="492">SUM(K121:M121)</f>
        <v>433.32088691000007</v>
      </c>
      <c r="K121" s="43">
        <v>390.97989361000003</v>
      </c>
      <c r="L121" s="43">
        <v>35.542354099999997</v>
      </c>
      <c r="M121" s="43">
        <v>6.7986392000000002</v>
      </c>
      <c r="N121" s="43">
        <f t="shared" ref="N121" si="493">SUM(O121:P121)</f>
        <v>521.65779025000006</v>
      </c>
      <c r="O121" s="43">
        <v>415.19503032</v>
      </c>
      <c r="P121" s="43">
        <f t="shared" ref="P121" si="494">SUM(Q121:S121)</f>
        <v>106.46275993</v>
      </c>
      <c r="Q121" s="43">
        <v>87.519650290000001</v>
      </c>
      <c r="R121" s="43">
        <v>2.1306420899999998</v>
      </c>
      <c r="S121" s="43">
        <v>16.812467550000001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1981.0007680099998</v>
      </c>
      <c r="C122" s="43">
        <f t="shared" ref="C122" si="495">I122+O122</f>
        <v>1362.9309887700001</v>
      </c>
      <c r="D122" s="43">
        <f t="shared" ref="D122" si="496">J122+P122</f>
        <v>618.06977924</v>
      </c>
      <c r="E122" s="43">
        <f t="shared" ref="E122" si="497">K122+Q122</f>
        <v>566.72246726000003</v>
      </c>
      <c r="F122" s="43">
        <f t="shared" ref="F122" si="498">L122+R122</f>
        <v>29.026677530000001</v>
      </c>
      <c r="G122" s="43">
        <f t="shared" ref="G122" si="499">M122+S122</f>
        <v>22.32063445</v>
      </c>
      <c r="H122" s="43">
        <f t="shared" ref="H122" si="500">SUM(I122:J122)</f>
        <v>1467.23539736</v>
      </c>
      <c r="I122" s="43">
        <v>968.48305184000003</v>
      </c>
      <c r="J122" s="43">
        <f t="shared" ref="J122" si="501">SUM(K122:M122)</f>
        <v>498.75234552000001</v>
      </c>
      <c r="K122" s="43">
        <v>465.29087226000001</v>
      </c>
      <c r="L122" s="43">
        <v>27.0306569</v>
      </c>
      <c r="M122" s="43">
        <v>6.4308163599999997</v>
      </c>
      <c r="N122" s="43">
        <f t="shared" ref="N122" si="502">SUM(O122:P122)</f>
        <v>513.76537065000002</v>
      </c>
      <c r="O122" s="43">
        <v>394.44793692999997</v>
      </c>
      <c r="P122" s="43">
        <f t="shared" ref="P122" si="503">SUM(Q122:S122)</f>
        <v>119.31743372000001</v>
      </c>
      <c r="Q122" s="43">
        <v>101.431595</v>
      </c>
      <c r="R122" s="43">
        <v>1.9960206300000001</v>
      </c>
      <c r="S122" s="43">
        <v>15.88981809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2116.1258145300003</v>
      </c>
      <c r="C123" s="43">
        <f t="shared" ref="C123" si="504">I123+O123</f>
        <v>1434.8812509500001</v>
      </c>
      <c r="D123" s="43">
        <f t="shared" ref="D123" si="505">J123+P123</f>
        <v>681.24456357999998</v>
      </c>
      <c r="E123" s="43">
        <f t="shared" ref="E123" si="506">K123+Q123</f>
        <v>621.75583055000004</v>
      </c>
      <c r="F123" s="43">
        <f t="shared" ref="F123" si="507">L123+R123</f>
        <v>35.044709470000001</v>
      </c>
      <c r="G123" s="43">
        <f t="shared" ref="G123" si="508">M123+S123</f>
        <v>24.444023559999998</v>
      </c>
      <c r="H123" s="43">
        <f t="shared" ref="H123" si="509">SUM(I123:J123)</f>
        <v>1621.5434323899999</v>
      </c>
      <c r="I123" s="43">
        <v>1033.90437511</v>
      </c>
      <c r="J123" s="43">
        <f t="shared" ref="J123" si="510">SUM(K123:M123)</f>
        <v>587.63905727999997</v>
      </c>
      <c r="K123" s="43">
        <v>546.86045921000004</v>
      </c>
      <c r="L123" s="43">
        <v>32.42193073</v>
      </c>
      <c r="M123" s="43">
        <v>8.3566673399999996</v>
      </c>
      <c r="N123" s="43">
        <f t="shared" ref="N123" si="511">SUM(O123:P123)</f>
        <v>494.58238213999999</v>
      </c>
      <c r="O123" s="43">
        <v>400.97687583999999</v>
      </c>
      <c r="P123" s="43">
        <f t="shared" ref="P123" si="512">SUM(Q123:S123)</f>
        <v>93.605506300000002</v>
      </c>
      <c r="Q123" s="43">
        <v>74.895371339999997</v>
      </c>
      <c r="R123" s="43">
        <v>2.6227787400000002</v>
      </c>
      <c r="S123" s="43">
        <v>16.08735622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2357.94109063</v>
      </c>
      <c r="C124" s="43">
        <f t="shared" ref="C124" si="513">I124+O124</f>
        <v>1601.65161629</v>
      </c>
      <c r="D124" s="43">
        <f t="shared" ref="D124" si="514">J124+P124</f>
        <v>756.2894743400002</v>
      </c>
      <c r="E124" s="43">
        <f t="shared" ref="E124" si="515">K124+Q124</f>
        <v>694.44974256000012</v>
      </c>
      <c r="F124" s="43">
        <f t="shared" ref="F124" si="516">L124+R124</f>
        <v>37.739561719999998</v>
      </c>
      <c r="G124" s="43">
        <f t="shared" ref="G124" si="517">M124+S124</f>
        <v>24.10017006</v>
      </c>
      <c r="H124" s="43">
        <f t="shared" ref="H124" si="518">SUM(I124:J124)</f>
        <v>1727.6790441000003</v>
      </c>
      <c r="I124" s="43">
        <v>1071.30132942</v>
      </c>
      <c r="J124" s="43">
        <f t="shared" ref="J124" si="519">SUM(K124:M124)</f>
        <v>656.37771468000017</v>
      </c>
      <c r="K124" s="43">
        <v>617.54890928000009</v>
      </c>
      <c r="L124" s="43">
        <v>30.978745889999999</v>
      </c>
      <c r="M124" s="43">
        <v>7.8500595100000004</v>
      </c>
      <c r="N124" s="43">
        <f t="shared" ref="N124" si="520">SUM(O124:P124)</f>
        <v>630.26204653000002</v>
      </c>
      <c r="O124" s="43">
        <v>530.35028686999999</v>
      </c>
      <c r="P124" s="43">
        <f t="shared" ref="P124" si="521">SUM(Q124:S124)</f>
        <v>99.911759660000001</v>
      </c>
      <c r="Q124" s="43">
        <v>76.900833280000001</v>
      </c>
      <c r="R124" s="43">
        <v>6.7608158300000003</v>
      </c>
      <c r="S124" s="43">
        <v>16.250110549999999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2547.8825765600004</v>
      </c>
      <c r="C125" s="43">
        <f t="shared" ref="C125" si="522">I125+O125</f>
        <v>1667.8480909</v>
      </c>
      <c r="D125" s="43">
        <f t="shared" ref="D125" si="523">J125+P125</f>
        <v>880.03448565999997</v>
      </c>
      <c r="E125" s="43">
        <f t="shared" ref="E125" si="524">K125+Q125</f>
        <v>807.31328421000001</v>
      </c>
      <c r="F125" s="43">
        <f t="shared" ref="F125" si="525">L125+R125</f>
        <v>47.22579503</v>
      </c>
      <c r="G125" s="43">
        <f t="shared" ref="G125" si="526">M125+S125</f>
        <v>25.495406420000002</v>
      </c>
      <c r="H125" s="43">
        <f t="shared" ref="H125" si="527">SUM(I125:J125)</f>
        <v>1897.8586661699999</v>
      </c>
      <c r="I125" s="43">
        <v>1124.74337221</v>
      </c>
      <c r="J125" s="43">
        <f t="shared" ref="J125" si="528">SUM(K125:M125)</f>
        <v>773.11529395999992</v>
      </c>
      <c r="K125" s="43">
        <v>727.37716175000003</v>
      </c>
      <c r="L125" s="43">
        <v>37.869106090000002</v>
      </c>
      <c r="M125" s="43">
        <v>7.86902612</v>
      </c>
      <c r="N125" s="43">
        <f t="shared" ref="N125" si="529">SUM(O125:P125)</f>
        <v>650.02391039000008</v>
      </c>
      <c r="O125" s="43">
        <v>543.10471869000003</v>
      </c>
      <c r="P125" s="43">
        <f t="shared" ref="P125" si="530">SUM(Q125:S125)</f>
        <v>106.9191917</v>
      </c>
      <c r="Q125" s="43">
        <v>79.936122459999993</v>
      </c>
      <c r="R125" s="43">
        <v>9.3566889399999997</v>
      </c>
      <c r="S125" s="43">
        <v>17.626380300000001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2716.0937402</v>
      </c>
      <c r="C126" s="43">
        <f t="shared" ref="C126" si="531">I126+O126</f>
        <v>1808.1782584600001</v>
      </c>
      <c r="D126" s="43">
        <f t="shared" ref="D126" si="532">J126+P126</f>
        <v>907.9154817399999</v>
      </c>
      <c r="E126" s="43">
        <f t="shared" ref="E126" si="533">K126+Q126</f>
        <v>833.75652330000003</v>
      </c>
      <c r="F126" s="43">
        <f t="shared" ref="F126" si="534">L126+R126</f>
        <v>47.840826530000001</v>
      </c>
      <c r="G126" s="43">
        <f t="shared" ref="G126" si="535">M126+S126</f>
        <v>26.318131909999998</v>
      </c>
      <c r="H126" s="43">
        <f t="shared" ref="H126" si="536">SUM(I126:J126)</f>
        <v>2046.3455448</v>
      </c>
      <c r="I126" s="43">
        <v>1276.8902975799999</v>
      </c>
      <c r="J126" s="43">
        <f t="shared" ref="J126" si="537">SUM(K126:M126)</f>
        <v>769.45524721999993</v>
      </c>
      <c r="K126" s="43">
        <v>725.73539939</v>
      </c>
      <c r="L126" s="43">
        <v>35.1193533</v>
      </c>
      <c r="M126" s="43">
        <v>8.6004945300000006</v>
      </c>
      <c r="N126" s="43">
        <f t="shared" ref="N126" si="538">SUM(O126:P126)</f>
        <v>669.74819539999999</v>
      </c>
      <c r="O126" s="43">
        <v>531.28796088000001</v>
      </c>
      <c r="P126" s="43">
        <f t="shared" ref="P126" si="539">SUM(Q126:S126)</f>
        <v>138.46023452</v>
      </c>
      <c r="Q126" s="43">
        <v>108.02112391</v>
      </c>
      <c r="R126" s="43">
        <v>12.721473230000001</v>
      </c>
      <c r="S126" s="43">
        <v>17.717637379999999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2929.2868553100002</v>
      </c>
      <c r="C127" s="43">
        <f t="shared" ref="C127" si="540">I127+O127</f>
        <v>1900.77567679</v>
      </c>
      <c r="D127" s="43">
        <f t="shared" ref="D127" si="541">J127+P127</f>
        <v>1028.5111785199999</v>
      </c>
      <c r="E127" s="43">
        <f t="shared" ref="E127" si="542">K127+Q127</f>
        <v>937.85083157999998</v>
      </c>
      <c r="F127" s="43">
        <f t="shared" ref="F127" si="543">L127+R127</f>
        <v>64.102825639999992</v>
      </c>
      <c r="G127" s="43">
        <f t="shared" ref="G127" si="544">M127+S127</f>
        <v>26.557521299999998</v>
      </c>
      <c r="H127" s="43">
        <f t="shared" ref="H127" si="545">SUM(I127:J127)</f>
        <v>2263.5042572399998</v>
      </c>
      <c r="I127" s="43">
        <v>1381.3494411300001</v>
      </c>
      <c r="J127" s="43">
        <f t="shared" ref="J127" si="546">SUM(K127:M127)</f>
        <v>882.15481610999996</v>
      </c>
      <c r="K127" s="43">
        <v>832.56170057999998</v>
      </c>
      <c r="L127" s="43">
        <v>40.979723079999999</v>
      </c>
      <c r="M127" s="43">
        <v>8.6133924499999992</v>
      </c>
      <c r="N127" s="43">
        <f t="shared" ref="N127" si="547">SUM(O127:P127)</f>
        <v>665.78259806999995</v>
      </c>
      <c r="O127" s="43">
        <v>519.42623565999997</v>
      </c>
      <c r="P127" s="43">
        <f t="shared" ref="P127" si="548">SUM(Q127:S127)</f>
        <v>146.35636241</v>
      </c>
      <c r="Q127" s="43">
        <v>105.289131</v>
      </c>
      <c r="R127" s="43">
        <v>23.12310256</v>
      </c>
      <c r="S127" s="43">
        <v>17.944128849999998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2953.9818322199994</v>
      </c>
      <c r="C128" s="43">
        <f t="shared" ref="C128" si="549">I128+O128</f>
        <v>1887.8309301100001</v>
      </c>
      <c r="D128" s="43">
        <f t="shared" ref="D128" si="550">J128+P128</f>
        <v>1066.1509021100001</v>
      </c>
      <c r="E128" s="43">
        <f t="shared" ref="E128" si="551">K128+Q128</f>
        <v>970.92514390999997</v>
      </c>
      <c r="F128" s="43">
        <f t="shared" ref="F128" si="552">L128+R128</f>
        <v>68.55786058999999</v>
      </c>
      <c r="G128" s="43">
        <f t="shared" ref="G128" si="553">M128+S128</f>
        <v>26.667897610000001</v>
      </c>
      <c r="H128" s="43">
        <f t="shared" ref="H128" si="554">SUM(I128:J128)</f>
        <v>2267.5870276599999</v>
      </c>
      <c r="I128" s="43">
        <v>1341.10389291</v>
      </c>
      <c r="J128" s="43">
        <f t="shared" ref="J128" si="555">SUM(K128:M128)</f>
        <v>926.48313474999998</v>
      </c>
      <c r="K128" s="43">
        <v>871.90267147999998</v>
      </c>
      <c r="L128" s="43">
        <v>45.948871149999995</v>
      </c>
      <c r="M128" s="43">
        <v>8.6315921200000005</v>
      </c>
      <c r="N128" s="43">
        <f t="shared" ref="N128" si="556">SUM(O128:P128)</f>
        <v>686.39480456000001</v>
      </c>
      <c r="O128" s="43">
        <v>546.72703720000004</v>
      </c>
      <c r="P128" s="43">
        <f t="shared" ref="P128" si="557">SUM(Q128:S128)</f>
        <v>139.66776736</v>
      </c>
      <c r="Q128" s="43">
        <v>99.022472430000008</v>
      </c>
      <c r="R128" s="43">
        <v>22.608989439999998</v>
      </c>
      <c r="S128" s="43">
        <v>18.03630549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2878.8007684899999</v>
      </c>
      <c r="C129" s="43">
        <f t="shared" ref="C129" si="558">I129+O129</f>
        <v>2090.1990695699997</v>
      </c>
      <c r="D129" s="43">
        <f t="shared" ref="D129" si="559">J129+P129</f>
        <v>788.60169891999988</v>
      </c>
      <c r="E129" s="43">
        <f t="shared" ref="E129" si="560">K129+Q129</f>
        <v>690.32249716999991</v>
      </c>
      <c r="F129" s="43">
        <f t="shared" ref="F129" si="561">L129+R129</f>
        <v>71.255649419999997</v>
      </c>
      <c r="G129" s="43">
        <f t="shared" ref="G129" si="562">M129+S129</f>
        <v>27.023552330000001</v>
      </c>
      <c r="H129" s="43">
        <f t="shared" ref="H129" si="563">SUM(I129:J129)</f>
        <v>2102.2329706199998</v>
      </c>
      <c r="I129" s="43">
        <v>1456.6736343799998</v>
      </c>
      <c r="J129" s="43">
        <f t="shared" ref="J129" si="564">SUM(K129:M129)</f>
        <v>645.55933623999988</v>
      </c>
      <c r="K129" s="43">
        <v>592.2292870199999</v>
      </c>
      <c r="L129" s="43">
        <v>44.685531599999997</v>
      </c>
      <c r="M129" s="43">
        <v>8.6445176200000002</v>
      </c>
      <c r="N129" s="43">
        <f t="shared" ref="N129" si="565">SUM(O129:P129)</f>
        <v>776.56779787000005</v>
      </c>
      <c r="O129" s="43">
        <v>633.52543519000005</v>
      </c>
      <c r="P129" s="43">
        <f t="shared" ref="P129" si="566">SUM(Q129:S129)</f>
        <v>143.04236268</v>
      </c>
      <c r="Q129" s="43">
        <v>98.093210150000004</v>
      </c>
      <c r="R129" s="43">
        <v>26.57011782</v>
      </c>
      <c r="S129" s="43">
        <v>18.379034709999999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3549.4586232099996</v>
      </c>
      <c r="C130" s="43">
        <f t="shared" ref="C130" si="567">I130+O130</f>
        <v>2564.8059850099999</v>
      </c>
      <c r="D130" s="43">
        <f t="shared" ref="D130" si="568">J130+P130</f>
        <v>984.65263819999996</v>
      </c>
      <c r="E130" s="43">
        <f t="shared" ref="E130" si="569">K130+Q130</f>
        <v>854.24658866999994</v>
      </c>
      <c r="F130" s="43">
        <f t="shared" ref="F130" si="570">L130+R130</f>
        <v>104.61882829</v>
      </c>
      <c r="G130" s="43">
        <f t="shared" ref="G130" si="571">M130+S130</f>
        <v>25.787221240000001</v>
      </c>
      <c r="H130" s="43">
        <f t="shared" ref="H130" si="572">SUM(I130:J130)</f>
        <v>2667.78546869</v>
      </c>
      <c r="I130" s="43">
        <v>1828.9271623499999</v>
      </c>
      <c r="J130" s="43">
        <f t="shared" ref="J130" si="573">SUM(K130:M130)</f>
        <v>838.85830634000001</v>
      </c>
      <c r="K130" s="43">
        <v>755.45659911999996</v>
      </c>
      <c r="L130" s="43">
        <v>77.126968829999996</v>
      </c>
      <c r="M130" s="43">
        <v>6.2747383900000004</v>
      </c>
      <c r="N130" s="43">
        <f t="shared" ref="N130" si="574">SUM(O130:P130)</f>
        <v>881.67315452000003</v>
      </c>
      <c r="O130" s="43">
        <v>735.87882265999997</v>
      </c>
      <c r="P130" s="43">
        <f t="shared" ref="P130" si="575">SUM(Q130:S130)</f>
        <v>145.79433186</v>
      </c>
      <c r="Q130" s="43">
        <v>98.789989550000001</v>
      </c>
      <c r="R130" s="43">
        <v>27.491859460000001</v>
      </c>
      <c r="S130" s="43">
        <v>19.512482850000001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3185.8753512200001</v>
      </c>
      <c r="C131" s="43">
        <f t="shared" ref="C131" si="576">I131+O131</f>
        <v>2276.3454194300002</v>
      </c>
      <c r="D131" s="43">
        <f t="shared" ref="D131" si="577">J131+P131</f>
        <v>909.52993178999998</v>
      </c>
      <c r="E131" s="43">
        <f t="shared" ref="E131" si="578">K131+Q131</f>
        <v>799.73225087000003</v>
      </c>
      <c r="F131" s="43">
        <f t="shared" ref="F131" si="579">L131+R131</f>
        <v>85.71729551</v>
      </c>
      <c r="G131" s="43">
        <f t="shared" ref="G131" si="580">M131+S131</f>
        <v>24.080385409999998</v>
      </c>
      <c r="H131" s="43">
        <f t="shared" ref="H131" si="581">SUM(I131:J131)</f>
        <v>2257.6038920400001</v>
      </c>
      <c r="I131" s="43">
        <v>1495.4006935900002</v>
      </c>
      <c r="J131" s="43">
        <f t="shared" ref="J131" si="582">SUM(K131:M131)</f>
        <v>762.20319844999995</v>
      </c>
      <c r="K131" s="43">
        <v>706.00153619000002</v>
      </c>
      <c r="L131" s="43">
        <v>50.53045041</v>
      </c>
      <c r="M131" s="43">
        <v>5.6712118499999997</v>
      </c>
      <c r="N131" s="43">
        <f t="shared" ref="N131" si="583">SUM(O131:P131)</f>
        <v>928.27145918000008</v>
      </c>
      <c r="O131" s="43">
        <v>780.94472584000005</v>
      </c>
      <c r="P131" s="43">
        <f t="shared" ref="P131" si="584">SUM(Q131:S131)</f>
        <v>147.32673334</v>
      </c>
      <c r="Q131" s="43">
        <v>93.730714680000006</v>
      </c>
      <c r="R131" s="43">
        <v>35.186845099999999</v>
      </c>
      <c r="S131" s="43">
        <v>18.409173559999999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3006.3551903500002</v>
      </c>
      <c r="C132" s="43">
        <f t="shared" ref="C132" si="585">I132+O132</f>
        <v>2156.0469066699998</v>
      </c>
      <c r="D132" s="43">
        <f t="shared" ref="D132" si="586">J132+P132</f>
        <v>850.30828368000016</v>
      </c>
      <c r="E132" s="43">
        <f t="shared" ref="E132" si="587">K132+Q132</f>
        <v>715.48579930000005</v>
      </c>
      <c r="F132" s="43">
        <f t="shared" ref="F132" si="588">L132+R132</f>
        <v>110.09585801</v>
      </c>
      <c r="G132" s="43">
        <f t="shared" ref="G132" si="589">M132+S132</f>
        <v>24.726626369999998</v>
      </c>
      <c r="H132" s="43">
        <f t="shared" ref="H132" si="590">SUM(I132:J132)</f>
        <v>2208.52200047</v>
      </c>
      <c r="I132" s="43">
        <v>1504.89737412</v>
      </c>
      <c r="J132" s="43">
        <f t="shared" ref="J132" si="591">SUM(K132:M132)</f>
        <v>703.62462635000009</v>
      </c>
      <c r="K132" s="43">
        <v>623.03486477000001</v>
      </c>
      <c r="L132" s="43">
        <v>74.925099130000007</v>
      </c>
      <c r="M132" s="43">
        <v>5.6646624499999998</v>
      </c>
      <c r="N132" s="43">
        <f t="shared" ref="N132" si="592">SUM(O132:P132)</f>
        <v>797.83318987999996</v>
      </c>
      <c r="O132" s="43">
        <v>651.14953255</v>
      </c>
      <c r="P132" s="43">
        <f t="shared" ref="P132" si="593">SUM(Q132:S132)</f>
        <v>146.68365733000002</v>
      </c>
      <c r="Q132" s="43">
        <v>92.450934529999998</v>
      </c>
      <c r="R132" s="43">
        <v>35.170758880000001</v>
      </c>
      <c r="S132" s="43">
        <v>19.06196392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3122.3396489399997</v>
      </c>
      <c r="C133" s="43">
        <f t="shared" ref="C133" si="594">I133+O133</f>
        <v>2273.4622156099999</v>
      </c>
      <c r="D133" s="43">
        <f t="shared" ref="D133" si="595">J133+P133</f>
        <v>848.87743333000003</v>
      </c>
      <c r="E133" s="43">
        <f t="shared" ref="E133" si="596">K133+Q133</f>
        <v>688.37659296000004</v>
      </c>
      <c r="F133" s="43">
        <f t="shared" ref="F133" si="597">L133+R133</f>
        <v>111.11418756999998</v>
      </c>
      <c r="G133" s="43">
        <f t="shared" ref="G133" si="598">M133+S133</f>
        <v>49.3866528</v>
      </c>
      <c r="H133" s="43">
        <f t="shared" ref="H133" si="599">SUM(I133:J133)</f>
        <v>2307.0557632099999</v>
      </c>
      <c r="I133" s="43">
        <v>1598.0789071899999</v>
      </c>
      <c r="J133" s="43">
        <f t="shared" ref="J133" si="600">SUM(K133:M133)</f>
        <v>708.97685602000001</v>
      </c>
      <c r="K133" s="43">
        <v>600.57312759000001</v>
      </c>
      <c r="L133" s="43">
        <v>76.702787529999995</v>
      </c>
      <c r="M133" s="43">
        <v>31.700940899999999</v>
      </c>
      <c r="N133" s="43">
        <f t="shared" ref="N133" si="601">SUM(O133:P133)</f>
        <v>815.28388572999995</v>
      </c>
      <c r="O133" s="43">
        <v>675.38330841999993</v>
      </c>
      <c r="P133" s="43">
        <f t="shared" ref="P133" si="602">SUM(Q133:S133)</f>
        <v>139.90057730999999</v>
      </c>
      <c r="Q133" s="43">
        <v>87.803465369999998</v>
      </c>
      <c r="R133" s="43">
        <v>34.411400039999997</v>
      </c>
      <c r="S133" s="43">
        <v>17.685711900000001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3038.3471614400005</v>
      </c>
      <c r="C134" s="43">
        <f t="shared" ref="C134" si="603">I134+O134</f>
        <v>2167.85567769</v>
      </c>
      <c r="D134" s="43">
        <f t="shared" ref="D134" si="604">J134+P134</f>
        <v>870.49148375000004</v>
      </c>
      <c r="E134" s="43">
        <f t="shared" ref="E134" si="605">K134+Q134</f>
        <v>692.83620735</v>
      </c>
      <c r="F134" s="43">
        <f t="shared" ref="F134" si="606">L134+R134</f>
        <v>125.80037603</v>
      </c>
      <c r="G134" s="43">
        <f t="shared" ref="G134" si="607">M134+S134</f>
        <v>51.854900369999996</v>
      </c>
      <c r="H134" s="43">
        <f t="shared" ref="H134" si="608">SUM(I134:J134)</f>
        <v>2222.8750067199999</v>
      </c>
      <c r="I134" s="43">
        <v>1496.5089241400001</v>
      </c>
      <c r="J134" s="43">
        <f t="shared" ref="J134" si="609">SUM(K134:M134)</f>
        <v>726.36608258000001</v>
      </c>
      <c r="K134" s="43">
        <v>601.70136949999994</v>
      </c>
      <c r="L134" s="43">
        <v>90.968182949999999</v>
      </c>
      <c r="M134" s="43">
        <v>33.696530129999999</v>
      </c>
      <c r="N134" s="43">
        <f t="shared" ref="N134" si="610">SUM(O134:P134)</f>
        <v>815.47215472000005</v>
      </c>
      <c r="O134" s="43">
        <v>671.34675355000002</v>
      </c>
      <c r="P134" s="43">
        <f t="shared" ref="P134" si="611">SUM(Q134:S134)</f>
        <v>144.12540117</v>
      </c>
      <c r="Q134" s="43">
        <v>91.134837849999997</v>
      </c>
      <c r="R134" s="43">
        <v>34.832193080000003</v>
      </c>
      <c r="S134" s="43">
        <v>18.15837024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3283.4475288200001</v>
      </c>
      <c r="C135" s="43">
        <f t="shared" ref="C135" si="612">I135+O135</f>
        <v>2334.41808025</v>
      </c>
      <c r="D135" s="43">
        <f t="shared" ref="D135" si="613">J135+P135</f>
        <v>949.02944857</v>
      </c>
      <c r="E135" s="43">
        <f t="shared" ref="E135" si="614">K135+Q135</f>
        <v>781.46938152999996</v>
      </c>
      <c r="F135" s="43">
        <f t="shared" ref="F135" si="615">L135+R135</f>
        <v>115.82706092000001</v>
      </c>
      <c r="G135" s="43">
        <f t="shared" ref="G135" si="616">M135+S135</f>
        <v>51.733006119999999</v>
      </c>
      <c r="H135" s="43">
        <f t="shared" ref="H135" si="617">SUM(I135:J135)</f>
        <v>2468.60018537</v>
      </c>
      <c r="I135" s="43">
        <v>1662.2907971300001</v>
      </c>
      <c r="J135" s="43">
        <f t="shared" ref="J135" si="618">SUM(K135:M135)</f>
        <v>806.30938823999998</v>
      </c>
      <c r="K135" s="43">
        <v>691.36911471999997</v>
      </c>
      <c r="L135" s="43">
        <v>81.228177470000006</v>
      </c>
      <c r="M135" s="43">
        <v>33.71209605</v>
      </c>
      <c r="N135" s="43">
        <f t="shared" ref="N135" si="619">SUM(O135:P135)</f>
        <v>814.84734345000004</v>
      </c>
      <c r="O135" s="43">
        <v>672.12728312000002</v>
      </c>
      <c r="P135" s="43">
        <f t="shared" ref="P135" si="620">SUM(Q135:S135)</f>
        <v>142.72006033000002</v>
      </c>
      <c r="Q135" s="43">
        <v>90.100266810000008</v>
      </c>
      <c r="R135" s="43">
        <v>34.598883450000002</v>
      </c>
      <c r="S135" s="43">
        <v>18.020910069999999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3306.9965403099995</v>
      </c>
      <c r="C136" s="43">
        <f t="shared" ref="C136" si="621">I136+O136</f>
        <v>2264.6430440300001</v>
      </c>
      <c r="D136" s="43">
        <f t="shared" ref="D136" si="622">J136+P136</f>
        <v>1042.3534962799999</v>
      </c>
      <c r="E136" s="43">
        <f t="shared" ref="E136" si="623">K136+Q136</f>
        <v>889.72070741999994</v>
      </c>
      <c r="F136" s="43">
        <f t="shared" ref="F136" si="624">L136+R136</f>
        <v>101.47748731999999</v>
      </c>
      <c r="G136" s="43">
        <f t="shared" ref="G136" si="625">M136+S136</f>
        <v>51.155301539999996</v>
      </c>
      <c r="H136" s="43">
        <f t="shared" ref="H136" si="626">SUM(I136:J136)</f>
        <v>2462.4608139799998</v>
      </c>
      <c r="I136" s="43">
        <v>1561.8567538</v>
      </c>
      <c r="J136" s="43">
        <f t="shared" ref="J136" si="627">SUM(K136:M136)</f>
        <v>900.60406017999992</v>
      </c>
      <c r="K136" s="43">
        <v>799.1943368499999</v>
      </c>
      <c r="L136" s="43">
        <v>67.702799549999995</v>
      </c>
      <c r="M136" s="43">
        <v>33.706923779999997</v>
      </c>
      <c r="N136" s="43">
        <f t="shared" ref="N136" si="628">SUM(O136:P136)</f>
        <v>844.53572632999999</v>
      </c>
      <c r="O136" s="43">
        <v>702.78629022999996</v>
      </c>
      <c r="P136" s="43">
        <f t="shared" ref="P136" si="629">SUM(Q136:S136)</f>
        <v>141.7494361</v>
      </c>
      <c r="Q136" s="43">
        <v>90.526370569999997</v>
      </c>
      <c r="R136" s="43">
        <v>33.77468777</v>
      </c>
      <c r="S136" s="43">
        <v>17.44837776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3430.3454674100003</v>
      </c>
      <c r="C137" s="43">
        <f t="shared" ref="C137" si="630">I137+O137</f>
        <v>2261.477175</v>
      </c>
      <c r="D137" s="43">
        <f t="shared" ref="D137" si="631">J137+P137</f>
        <v>1168.8682924099999</v>
      </c>
      <c r="E137" s="43">
        <f t="shared" ref="E137" si="632">K137+Q137</f>
        <v>1010.48122915</v>
      </c>
      <c r="F137" s="43">
        <f t="shared" ref="F137" si="633">L137+R137</f>
        <v>107.43121123</v>
      </c>
      <c r="G137" s="43">
        <f t="shared" ref="G137" si="634">M137+S137</f>
        <v>50.955852030000003</v>
      </c>
      <c r="H137" s="43">
        <f t="shared" ref="H137" si="635">SUM(I137:J137)</f>
        <v>2597.9197706699997</v>
      </c>
      <c r="I137" s="43">
        <v>1571.11774315</v>
      </c>
      <c r="J137" s="43">
        <f t="shared" ref="J137" si="636">SUM(K137:M137)</f>
        <v>1026.8020275199999</v>
      </c>
      <c r="K137" s="43">
        <v>919.10513238999999</v>
      </c>
      <c r="L137" s="43">
        <v>73.986224109999995</v>
      </c>
      <c r="M137" s="43">
        <v>33.710671019999999</v>
      </c>
      <c r="N137" s="43">
        <f t="shared" ref="N137" si="637">SUM(O137:P137)</f>
        <v>832.42569674000015</v>
      </c>
      <c r="O137" s="43">
        <v>690.35943185000008</v>
      </c>
      <c r="P137" s="43">
        <f t="shared" ref="P137" si="638">SUM(Q137:S137)</f>
        <v>142.06626489000001</v>
      </c>
      <c r="Q137" s="43">
        <v>91.37609676000001</v>
      </c>
      <c r="R137" s="43">
        <v>33.44498712</v>
      </c>
      <c r="S137" s="43">
        <v>17.24518101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3567.4604541099998</v>
      </c>
      <c r="C138" s="43">
        <f t="shared" ref="C138" si="639">I138+O138</f>
        <v>2309.7988775999997</v>
      </c>
      <c r="D138" s="43">
        <f t="shared" ref="D138" si="640">J138+P138</f>
        <v>1257.6615765100003</v>
      </c>
      <c r="E138" s="43">
        <f t="shared" ref="E138" si="641">K138+Q138</f>
        <v>1110.4096585100001</v>
      </c>
      <c r="F138" s="43">
        <f t="shared" ref="F138" si="642">L138+R138</f>
        <v>111.58836436</v>
      </c>
      <c r="G138" s="43">
        <f t="shared" ref="G138" si="643">M138+S138</f>
        <v>35.663553640000003</v>
      </c>
      <c r="H138" s="43">
        <f t="shared" ref="H138" si="644">SUM(I138:J138)</f>
        <v>2839.6418113500004</v>
      </c>
      <c r="I138" s="43">
        <v>1682.9756249699999</v>
      </c>
      <c r="J138" s="43">
        <f t="shared" ref="J138" si="645">SUM(K138:M138)</f>
        <v>1156.6661863800002</v>
      </c>
      <c r="K138" s="43">
        <v>1059.6320238800001</v>
      </c>
      <c r="L138" s="43">
        <v>78.497084200000003</v>
      </c>
      <c r="M138" s="43">
        <v>18.537078300000001</v>
      </c>
      <c r="N138" s="43">
        <f t="shared" ref="N138" si="646">SUM(O138:P138)</f>
        <v>727.81864275999999</v>
      </c>
      <c r="O138" s="43">
        <v>626.82325262999996</v>
      </c>
      <c r="P138" s="43">
        <f t="shared" ref="P138" si="647">SUM(Q138:S138)</f>
        <v>100.99539012999999</v>
      </c>
      <c r="Q138" s="43">
        <v>50.777634630000001</v>
      </c>
      <c r="R138" s="43">
        <v>33.091280159999997</v>
      </c>
      <c r="S138" s="43">
        <v>17.126475339999999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3648.4946954999996</v>
      </c>
      <c r="C139" s="43">
        <f t="shared" ref="C139" si="648">I139+O139</f>
        <v>2403.3433150400001</v>
      </c>
      <c r="D139" s="43">
        <f t="shared" ref="D139" si="649">J139+P139</f>
        <v>1245.1513804600002</v>
      </c>
      <c r="E139" s="43">
        <f t="shared" ref="E139" si="650">K139+Q139</f>
        <v>1099.4523521599999</v>
      </c>
      <c r="F139" s="43">
        <f t="shared" ref="F139" si="651">L139+R139</f>
        <v>110.41470902</v>
      </c>
      <c r="G139" s="43">
        <f t="shared" ref="G139" si="652">M139+S139</f>
        <v>35.284319280000005</v>
      </c>
      <c r="H139" s="43">
        <f t="shared" ref="H139" si="653">SUM(I139:J139)</f>
        <v>2897.6859575200001</v>
      </c>
      <c r="I139" s="43">
        <v>1756.71097642</v>
      </c>
      <c r="J139" s="43">
        <f t="shared" ref="J139" si="654">SUM(K139:M139)</f>
        <v>1140.9749811000002</v>
      </c>
      <c r="K139" s="43">
        <v>1044.95706253</v>
      </c>
      <c r="L139" s="43">
        <v>77.481657000000013</v>
      </c>
      <c r="M139" s="43">
        <v>18.536261570000001</v>
      </c>
      <c r="N139" s="43">
        <f t="shared" ref="N139" si="655">SUM(O139:P139)</f>
        <v>750.80873798000005</v>
      </c>
      <c r="O139" s="43">
        <v>646.63233862000004</v>
      </c>
      <c r="P139" s="43">
        <f t="shared" ref="P139" si="656">SUM(Q139:S139)</f>
        <v>104.17639935999999</v>
      </c>
      <c r="Q139" s="43">
        <v>54.495289629999995</v>
      </c>
      <c r="R139" s="43">
        <v>32.933052019999998</v>
      </c>
      <c r="S139" s="43">
        <v>16.748057710000001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3590.8906385599998</v>
      </c>
      <c r="C140" s="43">
        <f t="shared" ref="C140" si="657">I140+O140</f>
        <v>2326.1866187000001</v>
      </c>
      <c r="D140" s="43">
        <f t="shared" ref="D140" si="658">J140+P140</f>
        <v>1264.7040198600002</v>
      </c>
      <c r="E140" s="43">
        <f t="shared" ref="E140" si="659">K140+Q140</f>
        <v>1104.5123934200001</v>
      </c>
      <c r="F140" s="43">
        <f t="shared" ref="F140" si="660">L140+R140</f>
        <v>124.65698995</v>
      </c>
      <c r="G140" s="43">
        <f t="shared" ref="G140" si="661">M140+S140</f>
        <v>35.534636489999997</v>
      </c>
      <c r="H140" s="43">
        <f t="shared" ref="H140" si="662">SUM(I140:J140)</f>
        <v>2843.7671007500003</v>
      </c>
      <c r="I140" s="43">
        <v>1720.0108624499999</v>
      </c>
      <c r="J140" s="43">
        <f t="shared" ref="J140" si="663">SUM(K140:M140)</f>
        <v>1123.7562383000002</v>
      </c>
      <c r="K140" s="43">
        <v>1028.09477444</v>
      </c>
      <c r="L140" s="43">
        <v>76.620951519999991</v>
      </c>
      <c r="M140" s="43">
        <v>19.040512339999999</v>
      </c>
      <c r="N140" s="43">
        <f t="shared" ref="N140" si="664">SUM(O140:P140)</f>
        <v>747.12353781000002</v>
      </c>
      <c r="O140" s="43">
        <v>606.17575625000006</v>
      </c>
      <c r="P140" s="43">
        <f t="shared" ref="P140" si="665">SUM(Q140:S140)</f>
        <v>140.94778156000001</v>
      </c>
      <c r="Q140" s="43">
        <v>76.41761898</v>
      </c>
      <c r="R140" s="43">
        <v>48.036038429999998</v>
      </c>
      <c r="S140" s="43">
        <v>16.494124150000001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3768.1996847600003</v>
      </c>
      <c r="C141" s="43">
        <f t="shared" ref="C141" si="666">I141+O141</f>
        <v>2580.1527437899999</v>
      </c>
      <c r="D141" s="43">
        <f t="shared" ref="D141" si="667">J141+P141</f>
        <v>1188.0469409699999</v>
      </c>
      <c r="E141" s="43">
        <f t="shared" ref="E141" si="668">K141+Q141</f>
        <v>1027.48404448</v>
      </c>
      <c r="F141" s="43">
        <f t="shared" ref="F141" si="669">L141+R141</f>
        <v>124.93608251000001</v>
      </c>
      <c r="G141" s="43">
        <f t="shared" ref="G141" si="670">M141+S141</f>
        <v>35.626813980000001</v>
      </c>
      <c r="H141" s="43">
        <f t="shared" ref="H141" si="671">SUM(I141:J141)</f>
        <v>2919.72524806</v>
      </c>
      <c r="I141" s="43">
        <v>1901.4525359899999</v>
      </c>
      <c r="J141" s="43">
        <f t="shared" ref="J141" si="672">SUM(K141:M141)</f>
        <v>1018.27271207</v>
      </c>
      <c r="K141" s="43">
        <v>924.72556712000005</v>
      </c>
      <c r="L141" s="43">
        <v>74.508232390000003</v>
      </c>
      <c r="M141" s="43">
        <v>19.03891256</v>
      </c>
      <c r="N141" s="43">
        <f t="shared" ref="N141" si="673">SUM(O141:P141)</f>
        <v>848.47443670000007</v>
      </c>
      <c r="O141" s="43">
        <v>678.70020780000004</v>
      </c>
      <c r="P141" s="43">
        <f t="shared" ref="P141" si="674">SUM(Q141:S141)</f>
        <v>169.7742289</v>
      </c>
      <c r="Q141" s="43">
        <v>102.75847736</v>
      </c>
      <c r="R141" s="43">
        <v>50.427850120000002</v>
      </c>
      <c r="S141" s="43">
        <v>16.587901420000001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4214.2095557600005</v>
      </c>
      <c r="C142" s="43">
        <f t="shared" ref="C142" si="675">I142+O142</f>
        <v>2906.9391083200003</v>
      </c>
      <c r="D142" s="43">
        <f t="shared" ref="D142" si="676">J142+P142</f>
        <v>1307.27044744</v>
      </c>
      <c r="E142" s="43">
        <f t="shared" ref="E142" si="677">K142+Q142</f>
        <v>1166.9960184900001</v>
      </c>
      <c r="F142" s="43">
        <f t="shared" ref="F142" si="678">L142+R142</f>
        <v>104.51041157</v>
      </c>
      <c r="G142" s="43">
        <f t="shared" ref="G142" si="679">M142+S142</f>
        <v>35.764017379999999</v>
      </c>
      <c r="H142" s="43">
        <f t="shared" ref="H142" si="680">SUM(I142:J142)</f>
        <v>3346.6624160199999</v>
      </c>
      <c r="I142" s="43">
        <v>2226.0852159000001</v>
      </c>
      <c r="J142" s="43">
        <f t="shared" ref="J142" si="681">SUM(K142:M142)</f>
        <v>1120.57720012</v>
      </c>
      <c r="K142" s="43">
        <v>1030.8401052700001</v>
      </c>
      <c r="L142" s="43">
        <v>70.705252079999994</v>
      </c>
      <c r="M142" s="43">
        <v>19.031842770000001</v>
      </c>
      <c r="N142" s="43">
        <f t="shared" ref="N142" si="682">SUM(O142:P142)</f>
        <v>867.54713974000015</v>
      </c>
      <c r="O142" s="43">
        <v>680.85389242000008</v>
      </c>
      <c r="P142" s="43">
        <f t="shared" ref="P142" si="683">SUM(Q142:S142)</f>
        <v>186.69324732000001</v>
      </c>
      <c r="Q142" s="43">
        <v>136.15591322</v>
      </c>
      <c r="R142" s="43">
        <v>33.805159490000001</v>
      </c>
      <c r="S142" s="43">
        <v>16.732174610000001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3830.9745658699999</v>
      </c>
      <c r="C143" s="43">
        <f t="shared" ref="C143" si="684">I143+O143</f>
        <v>2704.7132340199996</v>
      </c>
      <c r="D143" s="43">
        <f t="shared" ref="D143" si="685">J143+P143</f>
        <v>1126.26133185</v>
      </c>
      <c r="E143" s="43">
        <f t="shared" ref="E143" si="686">K143+Q143</f>
        <v>973.44245698999998</v>
      </c>
      <c r="F143" s="43">
        <f t="shared" ref="F143" si="687">L143+R143</f>
        <v>116.44064080000001</v>
      </c>
      <c r="G143" s="43">
        <f t="shared" ref="G143" si="688">M143+S143</f>
        <v>36.378234059999997</v>
      </c>
      <c r="H143" s="43">
        <f t="shared" ref="H143" si="689">SUM(I143:J143)</f>
        <v>2844.74868728</v>
      </c>
      <c r="I143" s="43">
        <v>1874.1669859399999</v>
      </c>
      <c r="J143" s="43">
        <f t="shared" ref="J143" si="690">SUM(K143:M143)</f>
        <v>970.58170134000011</v>
      </c>
      <c r="K143" s="43">
        <v>862.44889234000004</v>
      </c>
      <c r="L143" s="43">
        <v>89.099763020000012</v>
      </c>
      <c r="M143" s="43">
        <v>19.033045980000001</v>
      </c>
      <c r="N143" s="43">
        <f t="shared" ref="N143" si="691">SUM(O143:P143)</f>
        <v>986.22587858999987</v>
      </c>
      <c r="O143" s="43">
        <v>830.54624807999994</v>
      </c>
      <c r="P143" s="43">
        <f t="shared" ref="P143" si="692">SUM(Q143:S143)</f>
        <v>155.67963050999998</v>
      </c>
      <c r="Q143" s="43">
        <v>110.99356465</v>
      </c>
      <c r="R143" s="43">
        <v>27.34087778</v>
      </c>
      <c r="S143" s="43">
        <v>17.34518808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3462.1674839000002</v>
      </c>
      <c r="C144" s="43">
        <f t="shared" ref="C144" si="693">I144+O144</f>
        <v>2630.2643564</v>
      </c>
      <c r="D144" s="43">
        <f t="shared" ref="D144" si="694">J144+P144</f>
        <v>831.90312749999998</v>
      </c>
      <c r="E144" s="43">
        <f t="shared" ref="E144" si="695">K144+Q144</f>
        <v>653.70730337999998</v>
      </c>
      <c r="F144" s="43">
        <f t="shared" ref="F144" si="696">L144+R144</f>
        <v>141.21990819000001</v>
      </c>
      <c r="G144" s="43">
        <f t="shared" ref="G144" si="697">M144+S144</f>
        <v>36.975915929999999</v>
      </c>
      <c r="H144" s="43">
        <f t="shared" ref="H144" si="698">SUM(I144:J144)</f>
        <v>2476.7267473900001</v>
      </c>
      <c r="I144" s="43">
        <v>1802.2316185299999</v>
      </c>
      <c r="J144" s="43">
        <f t="shared" ref="J144" si="699">SUM(K144:M144)</f>
        <v>674.49512886000002</v>
      </c>
      <c r="K144" s="43">
        <v>542.34090627</v>
      </c>
      <c r="L144" s="43">
        <v>113.12673597</v>
      </c>
      <c r="M144" s="43">
        <v>19.027486620000001</v>
      </c>
      <c r="N144" s="43">
        <f t="shared" ref="N144" si="700">SUM(O144:P144)</f>
        <v>985.44073651000008</v>
      </c>
      <c r="O144" s="43">
        <v>828.03273787000001</v>
      </c>
      <c r="P144" s="43">
        <f t="shared" ref="P144" si="701">SUM(Q144:S144)</f>
        <v>157.40799864000002</v>
      </c>
      <c r="Q144" s="43">
        <v>111.36639711000001</v>
      </c>
      <c r="R144" s="43">
        <v>28.09317222</v>
      </c>
      <c r="S144" s="43">
        <v>17.948429310000002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3670.0741615499996</v>
      </c>
      <c r="C145" s="43">
        <f t="shared" ref="C145" si="702">I145+O145</f>
        <v>2871.5791602099998</v>
      </c>
      <c r="D145" s="43">
        <f t="shared" ref="D145" si="703">J145+P145</f>
        <v>798.49500133999993</v>
      </c>
      <c r="E145" s="43">
        <f t="shared" ref="E145" si="704">K145+Q145</f>
        <v>602.88959593999994</v>
      </c>
      <c r="F145" s="43">
        <f t="shared" ref="F145" si="705">L145+R145</f>
        <v>158.92437626</v>
      </c>
      <c r="G145" s="43">
        <f t="shared" ref="G145" si="706">M145+S145</f>
        <v>36.68102914</v>
      </c>
      <c r="H145" s="43">
        <f t="shared" ref="H145" si="707">SUM(I145:J145)</f>
        <v>2775.0736083399997</v>
      </c>
      <c r="I145" s="43">
        <v>2128.0709536999998</v>
      </c>
      <c r="J145" s="43">
        <f t="shared" ref="J145" si="708">SUM(K145:M145)</f>
        <v>647.00265463999995</v>
      </c>
      <c r="K145" s="43">
        <v>493.16430498</v>
      </c>
      <c r="L145" s="43">
        <v>134.80300829000001</v>
      </c>
      <c r="M145" s="43">
        <v>19.035341370000001</v>
      </c>
      <c r="N145" s="43">
        <f t="shared" ref="N145" si="709">SUM(O145:P145)</f>
        <v>895.00055321000002</v>
      </c>
      <c r="O145" s="43">
        <v>743.50820651000004</v>
      </c>
      <c r="P145" s="43">
        <f t="shared" ref="P145" si="710">SUM(Q145:S145)</f>
        <v>151.49234669999998</v>
      </c>
      <c r="Q145" s="43">
        <v>109.72529096</v>
      </c>
      <c r="R145" s="43">
        <v>24.121367970000001</v>
      </c>
      <c r="S145" s="43">
        <v>17.645687769999999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4073.4051078799998</v>
      </c>
      <c r="C146" s="43">
        <f t="shared" ref="C146" si="711">I146+O146</f>
        <v>3302.6565662200001</v>
      </c>
      <c r="D146" s="43">
        <f t="shared" ref="D146" si="712">J146+P146</f>
        <v>770.74854166</v>
      </c>
      <c r="E146" s="43">
        <f t="shared" ref="E146" si="713">K146+Q146</f>
        <v>596.23289247000002</v>
      </c>
      <c r="F146" s="43">
        <f t="shared" ref="F146" si="714">L146+R146</f>
        <v>138.82288962000001</v>
      </c>
      <c r="G146" s="43">
        <f t="shared" ref="G146" si="715">M146+S146</f>
        <v>35.692759570000007</v>
      </c>
      <c r="H146" s="43">
        <f t="shared" ref="H146" si="716">SUM(I146:J146)</f>
        <v>3112.7948094899998</v>
      </c>
      <c r="I146" s="43">
        <v>2486.2628000899999</v>
      </c>
      <c r="J146" s="43">
        <f t="shared" ref="J146" si="717">SUM(K146:M146)</f>
        <v>626.53200939999999</v>
      </c>
      <c r="K146" s="43">
        <v>491.99208598000001</v>
      </c>
      <c r="L146" s="43">
        <v>115.50563656</v>
      </c>
      <c r="M146" s="43">
        <v>19.034286860000002</v>
      </c>
      <c r="N146" s="43">
        <f t="shared" ref="N146" si="718">SUM(O146:P146)</f>
        <v>960.61029839000003</v>
      </c>
      <c r="O146" s="43">
        <v>816.39376613000002</v>
      </c>
      <c r="P146" s="43">
        <f t="shared" ref="P146" si="719">SUM(Q146:S146)</f>
        <v>144.21653226000001</v>
      </c>
      <c r="Q146" s="43">
        <v>104.24080649</v>
      </c>
      <c r="R146" s="43">
        <v>23.317253059999999</v>
      </c>
      <c r="S146" s="43">
        <v>16.658472710000002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4202.5528758299997</v>
      </c>
      <c r="C147" s="43">
        <f t="shared" ref="C147" si="720">I147+O147</f>
        <v>3476.3476032099998</v>
      </c>
      <c r="D147" s="43">
        <f t="shared" ref="D147" si="721">J147+P147</f>
        <v>726.20527262000007</v>
      </c>
      <c r="E147" s="43">
        <f t="shared" ref="E147" si="722">K147+Q147</f>
        <v>556.14046803999997</v>
      </c>
      <c r="F147" s="43">
        <f t="shared" ref="F147" si="723">L147+R147</f>
        <v>134.23577929000001</v>
      </c>
      <c r="G147" s="43">
        <f t="shared" ref="G147" si="724">M147+S147</f>
        <v>35.829025290000004</v>
      </c>
      <c r="H147" s="43">
        <f t="shared" ref="H147" si="725">SUM(I147:J147)</f>
        <v>3064.7571921200001</v>
      </c>
      <c r="I147" s="43">
        <v>2479.67498871</v>
      </c>
      <c r="J147" s="43">
        <f t="shared" ref="J147" si="726">SUM(K147:M147)</f>
        <v>585.08220341000003</v>
      </c>
      <c r="K147" s="43">
        <v>455.81115327999998</v>
      </c>
      <c r="L147" s="43">
        <v>110.52334608000001</v>
      </c>
      <c r="M147" s="43">
        <v>18.747704049999999</v>
      </c>
      <c r="N147" s="43">
        <f t="shared" ref="N147" si="727">SUM(O147:P147)</f>
        <v>1137.7956837099998</v>
      </c>
      <c r="O147" s="43">
        <v>996.6726144999999</v>
      </c>
      <c r="P147" s="43">
        <f t="shared" ref="P147" si="728">SUM(Q147:S147)</f>
        <v>141.12306921000001</v>
      </c>
      <c r="Q147" s="43">
        <v>100.32931476</v>
      </c>
      <c r="R147" s="43">
        <v>23.71243321</v>
      </c>
      <c r="S147" s="43">
        <v>17.081321240000001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4111.5848545200006</v>
      </c>
      <c r="C148" s="43">
        <f t="shared" ref="C148" si="729">I148+O148</f>
        <v>3335.65705493</v>
      </c>
      <c r="D148" s="43">
        <f t="shared" ref="D148" si="730">J148+P148</f>
        <v>775.92779959000006</v>
      </c>
      <c r="E148" s="43">
        <f t="shared" ref="E148" si="731">K148+Q148</f>
        <v>648.84580629000004</v>
      </c>
      <c r="F148" s="43">
        <f t="shared" ref="F148" si="732">L148+R148</f>
        <v>91.919267120000015</v>
      </c>
      <c r="G148" s="43">
        <f t="shared" ref="G148" si="733">M148+S148</f>
        <v>35.16272618</v>
      </c>
      <c r="H148" s="43">
        <f t="shared" ref="H148" si="734">SUM(I148:J148)</f>
        <v>2875.7230595000001</v>
      </c>
      <c r="I148" s="43">
        <v>2299.9098142299999</v>
      </c>
      <c r="J148" s="43">
        <f t="shared" ref="J148" si="735">SUM(K148:M148)</f>
        <v>575.81324527000004</v>
      </c>
      <c r="K148" s="43">
        <v>483.96221797000004</v>
      </c>
      <c r="L148" s="43">
        <v>73.39375625000001</v>
      </c>
      <c r="M148" s="43">
        <v>18.457271049999999</v>
      </c>
      <c r="N148" s="43">
        <f t="shared" ref="N148" si="736">SUM(O148:P148)</f>
        <v>1235.86179502</v>
      </c>
      <c r="O148" s="43">
        <v>1035.7472407</v>
      </c>
      <c r="P148" s="43">
        <f t="shared" ref="P148" si="737">SUM(Q148:S148)</f>
        <v>200.11455432</v>
      </c>
      <c r="Q148" s="43">
        <v>164.88358832</v>
      </c>
      <c r="R148" s="43">
        <v>18.525510870000002</v>
      </c>
      <c r="S148" s="43">
        <v>16.705455130000001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4429.5254066500001</v>
      </c>
      <c r="C149" s="43">
        <f t="shared" ref="C149" si="738">I149+O149</f>
        <v>3272.6859975799998</v>
      </c>
      <c r="D149" s="43">
        <f t="shared" ref="D149" si="739">J149+P149</f>
        <v>1156.8394090699999</v>
      </c>
      <c r="E149" s="43">
        <f t="shared" ref="E149" si="740">K149+Q149</f>
        <v>1023.42142964</v>
      </c>
      <c r="F149" s="43">
        <f t="shared" ref="F149" si="741">L149+R149</f>
        <v>95.093300470000003</v>
      </c>
      <c r="G149" s="43">
        <f t="shared" ref="G149" si="742">M149+S149</f>
        <v>38.32467896</v>
      </c>
      <c r="H149" s="43">
        <f t="shared" ref="H149" si="743">SUM(I149:J149)</f>
        <v>2777.8821598</v>
      </c>
      <c r="I149" s="43">
        <v>2016.08369236</v>
      </c>
      <c r="J149" s="43">
        <f t="shared" ref="J149" si="744">SUM(K149:M149)</f>
        <v>761.79846743999997</v>
      </c>
      <c r="K149" s="43">
        <v>671.03165980000006</v>
      </c>
      <c r="L149" s="43">
        <v>72.559608909999994</v>
      </c>
      <c r="M149" s="43">
        <v>18.207198730000002</v>
      </c>
      <c r="N149" s="43">
        <f t="shared" ref="N149" si="745">SUM(O149:P149)</f>
        <v>1651.6432468500002</v>
      </c>
      <c r="O149" s="43">
        <v>1256.6023052200001</v>
      </c>
      <c r="P149" s="43">
        <f t="shared" ref="P149" si="746">SUM(Q149:S149)</f>
        <v>395.04094163000002</v>
      </c>
      <c r="Q149" s="43">
        <v>352.38976983999999</v>
      </c>
      <c r="R149" s="43">
        <v>22.533691560000001</v>
      </c>
      <c r="S149" s="43">
        <v>20.117480230000002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4375.8770352000001</v>
      </c>
      <c r="C150" s="43">
        <f t="shared" ref="C150" si="747">I150+O150</f>
        <v>3347.8986111499999</v>
      </c>
      <c r="D150" s="43">
        <f t="shared" ref="D150" si="748">J150+P150</f>
        <v>1027.9784240500001</v>
      </c>
      <c r="E150" s="43">
        <f t="shared" ref="E150" si="749">K150+Q150</f>
        <v>873.32863232</v>
      </c>
      <c r="F150" s="43">
        <f t="shared" ref="F150" si="750">L150+R150</f>
        <v>116.50135356999999</v>
      </c>
      <c r="G150" s="43">
        <f t="shared" ref="G150" si="751">M150+S150</f>
        <v>38.148438159999998</v>
      </c>
      <c r="H150" s="43">
        <f t="shared" ref="H150" si="752">SUM(I150:J150)</f>
        <v>2654.1579862799999</v>
      </c>
      <c r="I150" s="43">
        <v>2042.1600096</v>
      </c>
      <c r="J150" s="43">
        <f t="shared" ref="J150" si="753">SUM(K150:M150)</f>
        <v>611.99797667999997</v>
      </c>
      <c r="K150" s="43">
        <v>499.62116623999998</v>
      </c>
      <c r="L150" s="43">
        <v>94.169664539999999</v>
      </c>
      <c r="M150" s="43">
        <v>18.2071459</v>
      </c>
      <c r="N150" s="43">
        <f t="shared" ref="N150" si="754">SUM(O150:P150)</f>
        <v>1721.7190489200002</v>
      </c>
      <c r="O150" s="43">
        <v>1305.7386015500001</v>
      </c>
      <c r="P150" s="43">
        <f t="shared" ref="P150" si="755">SUM(Q150:S150)</f>
        <v>415.98044737000004</v>
      </c>
      <c r="Q150" s="43">
        <v>373.70746608000002</v>
      </c>
      <c r="R150" s="43">
        <v>22.33168903</v>
      </c>
      <c r="S150" s="43">
        <v>19.941292260000001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4470.6344910899998</v>
      </c>
      <c r="C151" s="43">
        <f t="shared" ref="C151" si="756">I151+O151</f>
        <v>3216.5950545200003</v>
      </c>
      <c r="D151" s="43">
        <f t="shared" ref="D151" si="757">J151+P151</f>
        <v>1254.0394365699999</v>
      </c>
      <c r="E151" s="43">
        <f t="shared" ref="E151" si="758">K151+Q151</f>
        <v>1115.38789802</v>
      </c>
      <c r="F151" s="43">
        <f t="shared" ref="F151" si="759">L151+R151</f>
        <v>101.0727421</v>
      </c>
      <c r="G151" s="43">
        <f t="shared" ref="G151" si="760">M151+S151</f>
        <v>37.578796449999999</v>
      </c>
      <c r="H151" s="43">
        <f t="shared" ref="H151" si="761">SUM(I151:J151)</f>
        <v>2603.7864018199998</v>
      </c>
      <c r="I151" s="43">
        <v>1941.71552858</v>
      </c>
      <c r="J151" s="43">
        <f t="shared" ref="J151" si="762">SUM(K151:M151)</f>
        <v>662.07087323999997</v>
      </c>
      <c r="K151" s="43">
        <v>564.45153198999992</v>
      </c>
      <c r="L151" s="43">
        <v>79.414392759999998</v>
      </c>
      <c r="M151" s="43">
        <v>18.20494849</v>
      </c>
      <c r="N151" s="43">
        <f t="shared" ref="N151" si="763">SUM(O151:P151)</f>
        <v>1866.8480892700002</v>
      </c>
      <c r="O151" s="43">
        <v>1274.8795259400001</v>
      </c>
      <c r="P151" s="43">
        <f t="shared" ref="P151" si="764">SUM(Q151:S151)</f>
        <v>591.96856333000005</v>
      </c>
      <c r="Q151" s="43">
        <v>550.93636603000004</v>
      </c>
      <c r="R151" s="43">
        <v>21.658349340000001</v>
      </c>
      <c r="S151" s="43">
        <v>19.373847959999999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4823.5083409899999</v>
      </c>
      <c r="C152" s="43">
        <f t="shared" ref="C152" si="765">I152+O152</f>
        <v>3567.2044035299996</v>
      </c>
      <c r="D152" s="43">
        <f t="shared" ref="D152" si="766">J152+P152</f>
        <v>1256.3039374599998</v>
      </c>
      <c r="E152" s="43">
        <f t="shared" ref="E152" si="767">K152+Q152</f>
        <v>1113.1878311</v>
      </c>
      <c r="F152" s="43">
        <f t="shared" ref="F152" si="768">L152+R152</f>
        <v>105.09568439</v>
      </c>
      <c r="G152" s="43">
        <f t="shared" ref="G152" si="769">M152+S152</f>
        <v>38.020421970000001</v>
      </c>
      <c r="H152" s="43">
        <f t="shared" ref="H152" si="770">SUM(I152:J152)</f>
        <v>2883.29583396</v>
      </c>
      <c r="I152" s="43">
        <v>2184.0381085999998</v>
      </c>
      <c r="J152" s="43">
        <f t="shared" ref="J152" si="771">SUM(K152:M152)</f>
        <v>699.25772535999999</v>
      </c>
      <c r="K152" s="43">
        <v>598.01608282999996</v>
      </c>
      <c r="L152" s="43">
        <v>83.034604360000003</v>
      </c>
      <c r="M152" s="43">
        <v>18.207038170000001</v>
      </c>
      <c r="N152" s="43">
        <f t="shared" ref="N152" si="772">SUM(O152:P152)</f>
        <v>1940.2125070299999</v>
      </c>
      <c r="O152" s="43">
        <v>1383.16629493</v>
      </c>
      <c r="P152" s="43">
        <f t="shared" ref="P152" si="773">SUM(Q152:S152)</f>
        <v>557.04621209999993</v>
      </c>
      <c r="Q152" s="43">
        <v>515.17174826999997</v>
      </c>
      <c r="R152" s="43">
        <v>22.061080029999999</v>
      </c>
      <c r="S152" s="43">
        <v>19.8133838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4938.90747268</v>
      </c>
      <c r="C153" s="43">
        <f t="shared" ref="C153" si="774">I153+O153</f>
        <v>3538.3287209</v>
      </c>
      <c r="D153" s="43">
        <f t="shared" ref="D153" si="775">J153+P153</f>
        <v>1400.5787517799999</v>
      </c>
      <c r="E153" s="43">
        <f t="shared" ref="E153" si="776">K153+Q153</f>
        <v>1265.6014473800001</v>
      </c>
      <c r="F153" s="43">
        <f t="shared" ref="F153" si="777">L153+R153</f>
        <v>97.173925910000008</v>
      </c>
      <c r="G153" s="43">
        <f t="shared" ref="G153" si="778">M153+S153</f>
        <v>37.80337849</v>
      </c>
      <c r="H153" s="43">
        <f t="shared" ref="H153" si="779">SUM(I153:J153)</f>
        <v>2835.1555298000003</v>
      </c>
      <c r="I153" s="43">
        <v>2085.6870235900001</v>
      </c>
      <c r="J153" s="43">
        <f t="shared" ref="J153" si="780">SUM(K153:M153)</f>
        <v>749.4685062100001</v>
      </c>
      <c r="K153" s="43">
        <v>657.85510123000006</v>
      </c>
      <c r="L153" s="43">
        <v>74.413334380000009</v>
      </c>
      <c r="M153" s="43">
        <v>17.2000706</v>
      </c>
      <c r="N153" s="43">
        <f t="shared" ref="N153" si="781">SUM(O153:P153)</f>
        <v>2103.7519428800001</v>
      </c>
      <c r="O153" s="43">
        <v>1452.6416973100002</v>
      </c>
      <c r="P153" s="43">
        <f t="shared" ref="P153" si="782">SUM(Q153:S153)</f>
        <v>651.11024556999996</v>
      </c>
      <c r="Q153" s="43">
        <v>607.74634615000002</v>
      </c>
      <c r="R153" s="43">
        <v>22.760591529999999</v>
      </c>
      <c r="S153" s="43">
        <v>20.60330789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5259.1442100900003</v>
      </c>
      <c r="C154" s="43">
        <f t="shared" ref="C154" si="783">I154+O154</f>
        <v>3904.0950083400003</v>
      </c>
      <c r="D154" s="43">
        <f t="shared" ref="D154" si="784">J154+P154</f>
        <v>1355.0492017500001</v>
      </c>
      <c r="E154" s="43">
        <f t="shared" ref="E154" si="785">K154+Q154</f>
        <v>1230.71941092</v>
      </c>
      <c r="F154" s="43">
        <f t="shared" ref="F154" si="786">L154+R154</f>
        <v>85.998476089999997</v>
      </c>
      <c r="G154" s="43">
        <f t="shared" ref="G154" si="787">M154+S154</f>
        <v>38.331314739999996</v>
      </c>
      <c r="H154" s="43">
        <f t="shared" ref="H154" si="788">SUM(I154:J154)</f>
        <v>3224.3319780100001</v>
      </c>
      <c r="I154" s="43">
        <v>2454.1249901300002</v>
      </c>
      <c r="J154" s="43">
        <f t="shared" ref="J154" si="789">SUM(K154:M154)</f>
        <v>770.20698788000004</v>
      </c>
      <c r="K154" s="43">
        <v>690.24618464000002</v>
      </c>
      <c r="L154" s="43">
        <v>62.758942919999996</v>
      </c>
      <c r="M154" s="43">
        <v>17.201860320000002</v>
      </c>
      <c r="N154" s="43">
        <f t="shared" ref="N154" si="790">SUM(O154:P154)</f>
        <v>2034.8122320799998</v>
      </c>
      <c r="O154" s="43">
        <v>1449.97001821</v>
      </c>
      <c r="P154" s="43">
        <f t="shared" ref="P154" si="791">SUM(Q154:S154)</f>
        <v>584.84221386999991</v>
      </c>
      <c r="Q154" s="43">
        <v>540.47322627999995</v>
      </c>
      <c r="R154" s="43">
        <v>23.239533170000001</v>
      </c>
      <c r="S154" s="43">
        <v>21.129454419999998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5050.9265226400003</v>
      </c>
      <c r="C155" s="43">
        <f t="shared" ref="C155" si="792">I155+O155</f>
        <v>3883.6671425599998</v>
      </c>
      <c r="D155" s="43">
        <f t="shared" ref="D155" si="793">J155+P155</f>
        <v>1167.25938008</v>
      </c>
      <c r="E155" s="43">
        <f t="shared" ref="E155" si="794">K155+Q155</f>
        <v>1046.4776554</v>
      </c>
      <c r="F155" s="43">
        <f t="shared" ref="F155" si="795">L155+R155</f>
        <v>82.922451550000005</v>
      </c>
      <c r="G155" s="43">
        <f t="shared" ref="G155" si="796">M155+S155</f>
        <v>37.859273129999998</v>
      </c>
      <c r="H155" s="43">
        <f t="shared" ref="H155" si="797">SUM(I155:J155)</f>
        <v>3056.7084752199999</v>
      </c>
      <c r="I155" s="43">
        <v>2272.7660188199998</v>
      </c>
      <c r="J155" s="43">
        <f t="shared" ref="J155" si="798">SUM(K155:M155)</f>
        <v>783.94245639999997</v>
      </c>
      <c r="K155" s="43">
        <v>707.20954753000001</v>
      </c>
      <c r="L155" s="43">
        <v>59.531102390000001</v>
      </c>
      <c r="M155" s="43">
        <v>17.201806479999998</v>
      </c>
      <c r="N155" s="43">
        <f t="shared" ref="N155" si="799">SUM(O155:P155)</f>
        <v>1994.2180474199999</v>
      </c>
      <c r="O155" s="43">
        <v>1610.90112374</v>
      </c>
      <c r="P155" s="43">
        <f t="shared" ref="P155" si="800">SUM(Q155:S155)</f>
        <v>383.31692368</v>
      </c>
      <c r="Q155" s="43">
        <v>339.26810786999999</v>
      </c>
      <c r="R155" s="43">
        <v>23.391349160000001</v>
      </c>
      <c r="S155" s="43">
        <v>20.65746665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5768.2768788899994</v>
      </c>
      <c r="C156" s="43">
        <f t="shared" ref="C156" si="801">I156+O156</f>
        <v>4063.6672297699997</v>
      </c>
      <c r="D156" s="43">
        <f t="shared" ref="D156" si="802">J156+P156</f>
        <v>1704.6096491200001</v>
      </c>
      <c r="E156" s="43">
        <f t="shared" ref="E156" si="803">K156+Q156</f>
        <v>1591.4802729799999</v>
      </c>
      <c r="F156" s="43">
        <f t="shared" ref="F156" si="804">L156+R156</f>
        <v>75.931113589999995</v>
      </c>
      <c r="G156" s="43">
        <f t="shared" ref="G156" si="805">M156+S156</f>
        <v>37.198262549999995</v>
      </c>
      <c r="H156" s="43">
        <f t="shared" ref="H156" si="806">SUM(I156:J156)</f>
        <v>3190.5165799000001</v>
      </c>
      <c r="I156" s="43">
        <v>2297.0684729</v>
      </c>
      <c r="J156" s="43">
        <f t="shared" ref="J156" si="807">SUM(K156:M156)</f>
        <v>893.44810700000005</v>
      </c>
      <c r="K156" s="43">
        <v>829.05978083000002</v>
      </c>
      <c r="L156" s="43">
        <v>47.19210606</v>
      </c>
      <c r="M156" s="43">
        <v>17.196220109999999</v>
      </c>
      <c r="N156" s="43">
        <f t="shared" ref="N156" si="808">SUM(O156:P156)</f>
        <v>2577.7602989899997</v>
      </c>
      <c r="O156" s="43">
        <v>1766.59875687</v>
      </c>
      <c r="P156" s="43">
        <f t="shared" ref="P156" si="809">SUM(Q156:S156)</f>
        <v>811.16154211999992</v>
      </c>
      <c r="Q156" s="43">
        <v>762.42049214999997</v>
      </c>
      <c r="R156" s="43">
        <v>28.739007529999999</v>
      </c>
      <c r="S156" s="43">
        <v>20.00204244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5858.1302367700009</v>
      </c>
      <c r="C157" s="43">
        <f t="shared" ref="C157" si="810">I157+O157</f>
        <v>4109.2268876500002</v>
      </c>
      <c r="D157" s="43">
        <f t="shared" ref="D157" si="811">J157+P157</f>
        <v>1748.9033491200003</v>
      </c>
      <c r="E157" s="43">
        <f t="shared" ref="E157" si="812">K157+Q157</f>
        <v>1637.7039130100002</v>
      </c>
      <c r="F157" s="43">
        <f t="shared" ref="F157" si="813">L157+R157</f>
        <v>73.389480820000003</v>
      </c>
      <c r="G157" s="43">
        <f t="shared" ref="G157" si="814">M157+S157</f>
        <v>37.809955289999998</v>
      </c>
      <c r="H157" s="43">
        <f t="shared" ref="H157" si="815">SUM(I157:J157)</f>
        <v>3328.1983190600004</v>
      </c>
      <c r="I157" s="43">
        <v>2165.1677051500001</v>
      </c>
      <c r="J157" s="43">
        <f t="shared" ref="J157" si="816">SUM(K157:M157)</f>
        <v>1163.0306139100001</v>
      </c>
      <c r="K157" s="43">
        <v>1101.84877768</v>
      </c>
      <c r="L157" s="43">
        <v>43.980133790000004</v>
      </c>
      <c r="M157" s="43">
        <v>17.201702439999998</v>
      </c>
      <c r="N157" s="43">
        <f t="shared" ref="N157" si="817">SUM(O157:P157)</f>
        <v>2529.9319177100001</v>
      </c>
      <c r="O157" s="43">
        <v>1944.0591824999999</v>
      </c>
      <c r="P157" s="43">
        <f t="shared" ref="P157" si="818">SUM(Q157:S157)</f>
        <v>585.87273521000009</v>
      </c>
      <c r="Q157" s="43">
        <v>535.85513533000005</v>
      </c>
      <c r="R157" s="43">
        <v>29.409347029999999</v>
      </c>
      <c r="S157" s="43">
        <v>20.60825285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6176.3670871699996</v>
      </c>
      <c r="C158" s="43">
        <f t="shared" ref="C158" si="819">I158+O158</f>
        <v>4354.1491504000005</v>
      </c>
      <c r="D158" s="43">
        <f t="shared" ref="D158" si="820">J158+P158</f>
        <v>1822.2179367700001</v>
      </c>
      <c r="E158" s="43">
        <f t="shared" ref="E158" si="821">K158+Q158</f>
        <v>1717.4298017000001</v>
      </c>
      <c r="F158" s="43">
        <f t="shared" ref="F158" si="822">L158+R158</f>
        <v>66.68743911</v>
      </c>
      <c r="G158" s="43">
        <f t="shared" ref="G158" si="823">M158+S158</f>
        <v>38.100695959999996</v>
      </c>
      <c r="H158" s="43">
        <f t="shared" ref="H158" si="824">SUM(I158:J158)</f>
        <v>3600.9875911200002</v>
      </c>
      <c r="I158" s="43">
        <v>2372.1551097900001</v>
      </c>
      <c r="J158" s="43">
        <f t="shared" ref="J158" si="825">SUM(K158:M158)</f>
        <v>1228.8324813300001</v>
      </c>
      <c r="K158" s="43">
        <v>1174.6975875200001</v>
      </c>
      <c r="L158" s="43">
        <v>36.935091489999998</v>
      </c>
      <c r="M158" s="43">
        <v>17.19980232</v>
      </c>
      <c r="N158" s="43">
        <f t="shared" ref="N158" si="826">SUM(O158:P158)</f>
        <v>2575.3794960499999</v>
      </c>
      <c r="O158" s="43">
        <v>1981.99404061</v>
      </c>
      <c r="P158" s="43">
        <f t="shared" ref="P158" si="827">SUM(Q158:S158)</f>
        <v>593.3854554400001</v>
      </c>
      <c r="Q158" s="43">
        <v>542.73221418000003</v>
      </c>
      <c r="R158" s="43">
        <v>29.752347619999998</v>
      </c>
      <c r="S158" s="43">
        <v>20.90089364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6426.8081697900006</v>
      </c>
      <c r="C159" s="43">
        <f t="shared" ref="C159" si="828">I159+O159</f>
        <v>4295.7858458999999</v>
      </c>
      <c r="D159" s="43">
        <f t="shared" ref="D159" si="829">J159+P159</f>
        <v>2131.0223238899998</v>
      </c>
      <c r="E159" s="43">
        <f t="shared" ref="E159" si="830">K159+Q159</f>
        <v>2026.1850916400001</v>
      </c>
      <c r="F159" s="43">
        <f t="shared" ref="F159" si="831">L159+R159</f>
        <v>67.286925480000008</v>
      </c>
      <c r="G159" s="43">
        <f t="shared" ref="G159" si="832">M159+S159</f>
        <v>37.550306769999999</v>
      </c>
      <c r="H159" s="43">
        <f t="shared" ref="H159" si="833">SUM(I159:J159)</f>
        <v>3962.3713359200001</v>
      </c>
      <c r="I159" s="43">
        <v>2567.5487084900001</v>
      </c>
      <c r="J159" s="43">
        <f t="shared" ref="J159" si="834">SUM(K159:M159)</f>
        <v>1394.82262743</v>
      </c>
      <c r="K159" s="43">
        <v>1339.5473891300001</v>
      </c>
      <c r="L159" s="43">
        <v>38.073646330000003</v>
      </c>
      <c r="M159" s="43">
        <v>17.201591969999999</v>
      </c>
      <c r="N159" s="43">
        <f t="shared" ref="N159" si="835">SUM(O159:P159)</f>
        <v>2464.4368338700001</v>
      </c>
      <c r="O159" s="43">
        <v>1728.2371374100001</v>
      </c>
      <c r="P159" s="43">
        <f t="shared" ref="P159" si="836">SUM(Q159:S159)</f>
        <v>736.19969646000004</v>
      </c>
      <c r="Q159" s="43">
        <v>686.63770251000005</v>
      </c>
      <c r="R159" s="43">
        <v>29.213279150000002</v>
      </c>
      <c r="S159" s="43">
        <v>20.3487148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6520.8103016299992</v>
      </c>
      <c r="C160" s="43">
        <f t="shared" ref="C160" si="837">I160+O160</f>
        <v>4287.5212360700007</v>
      </c>
      <c r="D160" s="43">
        <f t="shared" ref="D160" si="838">J160+P160</f>
        <v>2233.2890655599999</v>
      </c>
      <c r="E160" s="43">
        <f t="shared" ref="E160" si="839">K160+Q160</f>
        <v>2125.28842936</v>
      </c>
      <c r="F160" s="43">
        <f t="shared" ref="F160" si="840">L160+R160</f>
        <v>70.079033929999994</v>
      </c>
      <c r="G160" s="43">
        <f t="shared" ref="G160" si="841">M160+S160</f>
        <v>37.921602269999994</v>
      </c>
      <c r="H160" s="43">
        <f t="shared" ref="H160" si="842">SUM(I160:J160)</f>
        <v>4203.6752804400003</v>
      </c>
      <c r="I160" s="43">
        <v>2496.9225525300003</v>
      </c>
      <c r="J160" s="43">
        <f t="shared" ref="J160" si="843">SUM(K160:M160)</f>
        <v>1706.75272791</v>
      </c>
      <c r="K160" s="43">
        <v>1649.11521601</v>
      </c>
      <c r="L160" s="43">
        <v>40.437820459999998</v>
      </c>
      <c r="M160" s="43">
        <v>17.199691439999999</v>
      </c>
      <c r="N160" s="43">
        <f t="shared" ref="N160" si="844">SUM(O160:P160)</f>
        <v>2317.1350211899999</v>
      </c>
      <c r="O160" s="43">
        <v>1790.5986835399999</v>
      </c>
      <c r="P160" s="43">
        <f t="shared" ref="P160" si="845">SUM(Q160:S160)</f>
        <v>526.53633765000006</v>
      </c>
      <c r="Q160" s="43">
        <v>476.17321335000003</v>
      </c>
      <c r="R160" s="43">
        <v>29.64121347</v>
      </c>
      <c r="S160" s="43">
        <v>20.721910829999999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6341.4921357399999</v>
      </c>
      <c r="C161" s="43">
        <f t="shared" ref="C161" si="846">I161+O161</f>
        <v>4154.1672434000002</v>
      </c>
      <c r="D161" s="43">
        <f t="shared" ref="D161" si="847">J161+P161</f>
        <v>2187.3248923399997</v>
      </c>
      <c r="E161" s="43">
        <f t="shared" ref="E161" si="848">K161+Q161</f>
        <v>2088.5594556299998</v>
      </c>
      <c r="F161" s="43">
        <f t="shared" ref="F161" si="849">L161+R161</f>
        <v>60.7084945</v>
      </c>
      <c r="G161" s="43">
        <f t="shared" ref="G161" si="850">M161+S161</f>
        <v>38.056942210000003</v>
      </c>
      <c r="H161" s="43">
        <f t="shared" ref="H161" si="851">SUM(I161:J161)</f>
        <v>4210.1240979200002</v>
      </c>
      <c r="I161" s="43">
        <v>2518.5835046900002</v>
      </c>
      <c r="J161" s="43">
        <f t="shared" ref="J161" si="852">SUM(K161:M161)</f>
        <v>1691.5405932299998</v>
      </c>
      <c r="K161" s="43">
        <v>1643.4506126399999</v>
      </c>
      <c r="L161" s="43">
        <v>30.888499920000001</v>
      </c>
      <c r="M161" s="43">
        <v>17.201480669999999</v>
      </c>
      <c r="N161" s="43">
        <f t="shared" ref="N161" si="853">SUM(O161:P161)</f>
        <v>2131.3680378200002</v>
      </c>
      <c r="O161" s="43">
        <v>1635.58373871</v>
      </c>
      <c r="P161" s="43">
        <f t="shared" ref="P161" si="854">SUM(Q161:S161)</f>
        <v>495.78429911000006</v>
      </c>
      <c r="Q161" s="43">
        <v>445.10884299000003</v>
      </c>
      <c r="R161" s="43">
        <v>29.819994579999999</v>
      </c>
      <c r="S161" s="43">
        <v>20.85546154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6168.7418357399993</v>
      </c>
      <c r="C162" s="43">
        <f t="shared" ref="C162" si="855">I162+O162</f>
        <v>3907.9010591200004</v>
      </c>
      <c r="D162" s="43">
        <f t="shared" ref="D162" si="856">J162+P162</f>
        <v>2260.8407766199998</v>
      </c>
      <c r="E162" s="43">
        <f t="shared" ref="E162" si="857">K162+Q162</f>
        <v>2164.0805659100001</v>
      </c>
      <c r="F162" s="43">
        <f t="shared" ref="F162" si="858">L162+R162</f>
        <v>57.117379960000001</v>
      </c>
      <c r="G162" s="43">
        <f t="shared" ref="G162" si="859">M162+S162</f>
        <v>39.642830750000002</v>
      </c>
      <c r="H162" s="43">
        <f t="shared" ref="H162" si="860">SUM(I162:J162)</f>
        <v>4266.4972130599999</v>
      </c>
      <c r="I162" s="43">
        <v>2520.7111978600001</v>
      </c>
      <c r="J162" s="43">
        <f t="shared" ref="J162" si="861">SUM(K162:M162)</f>
        <v>1745.7860152000001</v>
      </c>
      <c r="K162" s="43">
        <v>1701.0233674799999</v>
      </c>
      <c r="L162" s="43">
        <v>27.561213980000002</v>
      </c>
      <c r="M162" s="43">
        <v>17.201433739999999</v>
      </c>
      <c r="N162" s="43">
        <f t="shared" ref="N162" si="862">SUM(O162:P162)</f>
        <v>1902.24462268</v>
      </c>
      <c r="O162" s="43">
        <v>1387.18986126</v>
      </c>
      <c r="P162" s="43">
        <f t="shared" ref="P162" si="863">SUM(Q162:S162)</f>
        <v>515.05476141999998</v>
      </c>
      <c r="Q162" s="43">
        <v>463.05719843000003</v>
      </c>
      <c r="R162" s="43">
        <v>29.556165979999999</v>
      </c>
      <c r="S162" s="43">
        <v>22.441397009999999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6180.7535853099998</v>
      </c>
      <c r="C163" s="43">
        <f t="shared" ref="C163" si="864">I163+O163</f>
        <v>3911.5125537699996</v>
      </c>
      <c r="D163" s="43">
        <f t="shared" ref="D163" si="865">J163+P163</f>
        <v>2269.2410315399998</v>
      </c>
      <c r="E163" s="43">
        <f t="shared" ref="E163" si="866">K163+Q163</f>
        <v>2175.8315634300002</v>
      </c>
      <c r="F163" s="43">
        <f t="shared" ref="F163" si="867">L163+R163</f>
        <v>54.408355459999996</v>
      </c>
      <c r="G163" s="43">
        <f t="shared" ref="G163" si="868">M163+S163</f>
        <v>39.001112650000003</v>
      </c>
      <c r="H163" s="43">
        <f t="shared" ref="H163" si="869">SUM(I163:J163)</f>
        <v>4416.3560598900003</v>
      </c>
      <c r="I163" s="43">
        <v>2581.1938101999999</v>
      </c>
      <c r="J163" s="43">
        <f t="shared" ref="J163" si="870">SUM(K163:M163)</f>
        <v>1835.16224969</v>
      </c>
      <c r="K163" s="43">
        <v>1792.2503859000001</v>
      </c>
      <c r="L163" s="43">
        <v>25.71185071</v>
      </c>
      <c r="M163" s="43">
        <v>17.200013080000002</v>
      </c>
      <c r="N163" s="43">
        <f t="shared" ref="N163" si="871">SUM(O163:P163)</f>
        <v>1764.39752542</v>
      </c>
      <c r="O163" s="43">
        <v>1330.3187435699999</v>
      </c>
      <c r="P163" s="43">
        <f t="shared" ref="P163" si="872">SUM(Q163:S163)</f>
        <v>434.07878184999998</v>
      </c>
      <c r="Q163" s="43">
        <v>383.58117752999999</v>
      </c>
      <c r="R163" s="43">
        <v>28.696504749999999</v>
      </c>
      <c r="S163" s="43">
        <v>21.801099570000002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6235.0830003600004</v>
      </c>
      <c r="C164" s="43">
        <f t="shared" ref="C164" si="873">I164+O164</f>
        <v>4179.4264638100003</v>
      </c>
      <c r="D164" s="43">
        <f t="shared" ref="D164" si="874">J164+P164</f>
        <v>2055.6565365500001</v>
      </c>
      <c r="E164" s="43">
        <f t="shared" ref="E164" si="875">K164+Q164</f>
        <v>1960.7274497599999</v>
      </c>
      <c r="F164" s="43">
        <f t="shared" ref="F164" si="876">L164+R164</f>
        <v>56.434874199999996</v>
      </c>
      <c r="G164" s="43">
        <f t="shared" ref="G164" si="877">M164+S164</f>
        <v>38.494212590000004</v>
      </c>
      <c r="H164" s="43">
        <f t="shared" ref="H164" si="878">SUM(I164:J164)</f>
        <v>4382.2035707200002</v>
      </c>
      <c r="I164" s="43">
        <v>2612.718433</v>
      </c>
      <c r="J164" s="43">
        <f t="shared" ref="J164" si="879">SUM(K164:M164)</f>
        <v>1769.48513772</v>
      </c>
      <c r="K164" s="43">
        <v>1725.0468493999999</v>
      </c>
      <c r="L164" s="43">
        <v>27.739236420000001</v>
      </c>
      <c r="M164" s="43">
        <v>16.699051900000001</v>
      </c>
      <c r="N164" s="43">
        <f t="shared" ref="N164" si="880">SUM(O164:P164)</f>
        <v>1852.8794296400001</v>
      </c>
      <c r="O164" s="43">
        <v>1566.7080308100001</v>
      </c>
      <c r="P164" s="43">
        <f t="shared" ref="P164" si="881">SUM(Q164:S164)</f>
        <v>286.17139882999999</v>
      </c>
      <c r="Q164" s="43">
        <v>235.68060036</v>
      </c>
      <c r="R164" s="43">
        <v>28.695637779999998</v>
      </c>
      <c r="S164" s="43">
        <v>21.795160689999999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6477.5899077999993</v>
      </c>
      <c r="C165" s="43">
        <f t="shared" ref="C165" si="882">I165+O165</f>
        <v>4498.0183176199998</v>
      </c>
      <c r="D165" s="43">
        <f t="shared" ref="D165" si="883">J165+P165</f>
        <v>1979.5715901799999</v>
      </c>
      <c r="E165" s="43">
        <f t="shared" ref="E165" si="884">K165+Q165</f>
        <v>1916.8731049499997</v>
      </c>
      <c r="F165" s="43">
        <f t="shared" ref="F165" si="885">L165+R165</f>
        <v>58.815043880000005</v>
      </c>
      <c r="G165" s="43">
        <f t="shared" ref="G165" si="886">M165+S165</f>
        <v>3.88344135</v>
      </c>
      <c r="H165" s="43">
        <f t="shared" ref="H165" si="887">SUM(I165:J165)</f>
        <v>4522.3035647699999</v>
      </c>
      <c r="I165" s="43">
        <v>2937.2930909199999</v>
      </c>
      <c r="J165" s="43">
        <f t="shared" ref="J165" si="888">SUM(K165:M165)</f>
        <v>1585.0104738499999</v>
      </c>
      <c r="K165" s="43">
        <v>1553.6208660099999</v>
      </c>
      <c r="L165" s="43">
        <v>29.324926489999999</v>
      </c>
      <c r="M165" s="43">
        <v>2.0646813499999999</v>
      </c>
      <c r="N165" s="43">
        <f t="shared" ref="N165" si="889">SUM(O165:P165)</f>
        <v>1955.2863430299999</v>
      </c>
      <c r="O165" s="43">
        <v>1560.7252266999999</v>
      </c>
      <c r="P165" s="43">
        <f t="shared" ref="P165" si="890">SUM(Q165:S165)</f>
        <v>394.56111633</v>
      </c>
      <c r="Q165" s="43">
        <v>363.25223893999998</v>
      </c>
      <c r="R165" s="43">
        <v>29.490117390000002</v>
      </c>
      <c r="S165" s="43">
        <v>1.8187599999999999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6699.4536142800007</v>
      </c>
      <c r="C166" s="43">
        <f t="shared" ref="C166" si="891">I166+O166</f>
        <v>4646.8256729999994</v>
      </c>
      <c r="D166" s="43">
        <f t="shared" ref="D166" si="892">J166+P166</f>
        <v>2052.62794128</v>
      </c>
      <c r="E166" s="43">
        <f t="shared" ref="E166" si="893">K166+Q166</f>
        <v>2006.2572293399999</v>
      </c>
      <c r="F166" s="43">
        <f t="shared" ref="F166" si="894">L166+R166</f>
        <v>44.417584290000001</v>
      </c>
      <c r="G166" s="43">
        <f t="shared" ref="G166" si="895">M166+S166</f>
        <v>1.9531276499999999</v>
      </c>
      <c r="H166" s="43">
        <f t="shared" ref="H166" si="896">SUM(I166:J166)</f>
        <v>4735.2810138299992</v>
      </c>
      <c r="I166" s="43">
        <v>3219.6195250299997</v>
      </c>
      <c r="J166" s="43">
        <f t="shared" ref="J166" si="897">SUM(K166:M166)</f>
        <v>1515.6614887999999</v>
      </c>
      <c r="K166" s="43">
        <v>1502.2866743</v>
      </c>
      <c r="L166" s="43">
        <v>13.32080685</v>
      </c>
      <c r="M166" s="43">
        <v>5.4007649999999997E-2</v>
      </c>
      <c r="N166" s="43">
        <f t="shared" ref="N166" si="898">SUM(O166:P166)</f>
        <v>1964.1726004499999</v>
      </c>
      <c r="O166" s="43">
        <v>1427.2061479699998</v>
      </c>
      <c r="P166" s="43">
        <f t="shared" ref="P166" si="899">SUM(Q166:S166)</f>
        <v>536.96645248000004</v>
      </c>
      <c r="Q166" s="43">
        <v>503.97055504000002</v>
      </c>
      <c r="R166" s="43">
        <v>31.09677744</v>
      </c>
      <c r="S166" s="43">
        <v>1.8991199999999999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6358.5102180100002</v>
      </c>
      <c r="C167" s="43">
        <f t="shared" ref="C167" si="900">I167+O167</f>
        <v>4339.0198516099999</v>
      </c>
      <c r="D167" s="43">
        <f t="shared" ref="D167" si="901">J167+P167</f>
        <v>2019.4903664000003</v>
      </c>
      <c r="E167" s="43">
        <f t="shared" ref="E167" si="902">K167+Q167</f>
        <v>1975.0453497400003</v>
      </c>
      <c r="F167" s="43">
        <f t="shared" ref="F167" si="903">L167+R167</f>
        <v>42.497278989999998</v>
      </c>
      <c r="G167" s="43">
        <f t="shared" ref="G167" si="904">M167+S167</f>
        <v>1.94773767</v>
      </c>
      <c r="H167" s="43">
        <f t="shared" ref="H167" si="905">SUM(I167:J167)</f>
        <v>4383.6090991400006</v>
      </c>
      <c r="I167" s="43">
        <v>2893.9753050700001</v>
      </c>
      <c r="J167" s="43">
        <f t="shared" ref="J167" si="906">SUM(K167:M167)</f>
        <v>1489.6337940700002</v>
      </c>
      <c r="K167" s="43">
        <v>1475.2528924500002</v>
      </c>
      <c r="L167" s="43">
        <v>14.326893950000001</v>
      </c>
      <c r="M167" s="43">
        <v>5.4007670000000001E-2</v>
      </c>
      <c r="N167" s="43">
        <f t="shared" ref="N167" si="907">SUM(O167:P167)</f>
        <v>1974.9011188699999</v>
      </c>
      <c r="O167" s="43">
        <v>1445.0445465399998</v>
      </c>
      <c r="P167" s="43">
        <f t="shared" ref="P167" si="908">SUM(Q167:S167)</f>
        <v>529.85657233000006</v>
      </c>
      <c r="Q167" s="43">
        <v>499.79245729000002</v>
      </c>
      <c r="R167" s="43">
        <v>28.170385039999999</v>
      </c>
      <c r="S167" s="43">
        <v>1.8937299999999999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6642.9886568400007</v>
      </c>
      <c r="C168" s="43">
        <f t="shared" ref="C168" si="909">I168+O168</f>
        <v>4656.5426463499998</v>
      </c>
      <c r="D168" s="43">
        <f t="shared" ref="D168" si="910">J168+P168</f>
        <v>1986.4460104900002</v>
      </c>
      <c r="E168" s="43">
        <f t="shared" ref="E168" si="911">K168+Q168</f>
        <v>1941.8140819100001</v>
      </c>
      <c r="F168" s="43">
        <f t="shared" ref="F168" si="912">L168+R168</f>
        <v>42.582401419999997</v>
      </c>
      <c r="G168" s="43">
        <f t="shared" ref="G168" si="913">M168+S168</f>
        <v>2.0495271599999998</v>
      </c>
      <c r="H168" s="43">
        <f t="shared" ref="H168" si="914">SUM(I168:J168)</f>
        <v>4528.7830806600005</v>
      </c>
      <c r="I168" s="43">
        <v>3079.2628144</v>
      </c>
      <c r="J168" s="43">
        <f t="shared" ref="J168" si="915">SUM(K168:M168)</f>
        <v>1449.5202662600002</v>
      </c>
      <c r="K168" s="43">
        <v>1435.2308302900001</v>
      </c>
      <c r="L168" s="43">
        <v>14.2354284</v>
      </c>
      <c r="M168" s="43">
        <v>5.4007569999999998E-2</v>
      </c>
      <c r="N168" s="43">
        <f t="shared" ref="N168" si="916">SUM(O168:P168)</f>
        <v>2114.2055761800002</v>
      </c>
      <c r="O168" s="43">
        <v>1577.27983195</v>
      </c>
      <c r="P168" s="43">
        <f t="shared" ref="P168" si="917">SUM(Q168:S168)</f>
        <v>536.92574422999996</v>
      </c>
      <c r="Q168" s="43">
        <v>506.58325162</v>
      </c>
      <c r="R168" s="43">
        <v>28.34697302</v>
      </c>
      <c r="S168" s="43">
        <v>1.99551959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6375.8389060999998</v>
      </c>
      <c r="C169" s="43">
        <f t="shared" ref="C169" si="918">I169+O169</f>
        <v>4669.2608396799997</v>
      </c>
      <c r="D169" s="43">
        <f t="shared" ref="D169" si="919">J169+P169</f>
        <v>1706.5780664199999</v>
      </c>
      <c r="E169" s="43">
        <f t="shared" ref="E169" si="920">K169+Q169</f>
        <v>1643.7514479199999</v>
      </c>
      <c r="F169" s="43">
        <f t="shared" ref="F169" si="921">L169+R169</f>
        <v>60.72420005</v>
      </c>
      <c r="G169" s="43">
        <f t="shared" ref="G169" si="922">M169+S169</f>
        <v>2.10241845</v>
      </c>
      <c r="H169" s="43">
        <f t="shared" ref="H169" si="923">SUM(I169:J169)</f>
        <v>4302.9698661599996</v>
      </c>
      <c r="I169" s="43">
        <v>3128.4741272199999</v>
      </c>
      <c r="J169" s="43">
        <f t="shared" ref="J169" si="924">SUM(K169:M169)</f>
        <v>1174.4957389399999</v>
      </c>
      <c r="K169" s="43">
        <v>1142.8405594799999</v>
      </c>
      <c r="L169" s="43">
        <v>31.60117185</v>
      </c>
      <c r="M169" s="43">
        <v>5.4007609999999998E-2</v>
      </c>
      <c r="N169" s="43">
        <f t="shared" ref="N169" si="925">SUM(O169:P169)</f>
        <v>2072.8690399400002</v>
      </c>
      <c r="O169" s="43">
        <v>1540.78671246</v>
      </c>
      <c r="P169" s="43">
        <f t="shared" ref="P169" si="926">SUM(Q169:S169)</f>
        <v>532.08232748</v>
      </c>
      <c r="Q169" s="43">
        <v>500.91088844000001</v>
      </c>
      <c r="R169" s="43">
        <v>29.1230282</v>
      </c>
      <c r="S169" s="43">
        <v>2.0484108399999998</v>
      </c>
      <c r="T169" s="43"/>
      <c r="U169" s="43"/>
      <c r="V169" s="43"/>
      <c r="W169" s="43"/>
      <c r="X169" s="43"/>
    </row>
    <row r="170" spans="1:24" collapsed="1">
      <c r="A170" s="8">
        <v>45383</v>
      </c>
      <c r="B170" s="43">
        <v>6321.5463614799992</v>
      </c>
      <c r="C170" s="43">
        <f t="shared" ref="C170" si="927">I170+O170</f>
        <v>4656.3905751799994</v>
      </c>
      <c r="D170" s="43">
        <f t="shared" ref="D170" si="928">J170+P170</f>
        <v>1665.1557862999998</v>
      </c>
      <c r="E170" s="43">
        <f t="shared" ref="E170" si="929">K170+Q170</f>
        <v>1612.2667134899998</v>
      </c>
      <c r="F170" s="43">
        <f t="shared" ref="F170" si="930">L170+R170</f>
        <v>52.747455940000002</v>
      </c>
      <c r="G170" s="43">
        <f t="shared" ref="G170" si="931">M170+S170</f>
        <v>0.14161687000000001</v>
      </c>
      <c r="H170" s="43">
        <f t="shared" ref="H170" si="932">SUM(I170:J170)</f>
        <v>4207.6410668999997</v>
      </c>
      <c r="I170" s="43">
        <v>3073.7192801899996</v>
      </c>
      <c r="J170" s="43">
        <f t="shared" ref="J170" si="933">SUM(K170:M170)</f>
        <v>1133.9217867099999</v>
      </c>
      <c r="K170" s="43">
        <v>1110.4209565299998</v>
      </c>
      <c r="L170" s="43">
        <v>23.446822560000001</v>
      </c>
      <c r="M170" s="43">
        <v>5.4007619999999999E-2</v>
      </c>
      <c r="N170" s="43">
        <f t="shared" ref="N170" si="934">SUM(O170:P170)</f>
        <v>2113.9052945799999</v>
      </c>
      <c r="O170" s="43">
        <v>1582.67129499</v>
      </c>
      <c r="P170" s="43">
        <f t="shared" ref="P170" si="935">SUM(Q170:S170)</f>
        <v>531.23399959000005</v>
      </c>
      <c r="Q170" s="43">
        <v>501.84575696000002</v>
      </c>
      <c r="R170" s="43">
        <v>29.300633380000001</v>
      </c>
      <c r="S170" s="43">
        <v>8.760925E-2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6181.2673437100002</v>
      </c>
      <c r="C171" s="43">
        <f t="shared" ref="C171" si="936">I171+O171</f>
        <v>4611.0965880799995</v>
      </c>
      <c r="D171" s="43">
        <f t="shared" ref="D171" si="937">J171+P171</f>
        <v>1570.17075563</v>
      </c>
      <c r="E171" s="43">
        <f t="shared" ref="E171" si="938">K171+Q171</f>
        <v>1513.41908797</v>
      </c>
      <c r="F171" s="43">
        <f t="shared" ref="F171" si="939">L171+R171</f>
        <v>56.607329730000004</v>
      </c>
      <c r="G171" s="43">
        <f t="shared" ref="G171" si="940">M171+S171</f>
        <v>0.14433793</v>
      </c>
      <c r="H171" s="43">
        <f t="shared" ref="H171" si="941">SUM(I171:J171)</f>
        <v>4068.6908738800003</v>
      </c>
      <c r="I171" s="43">
        <v>2947.7240624900001</v>
      </c>
      <c r="J171" s="43">
        <f t="shared" ref="J171" si="942">SUM(K171:M171)</f>
        <v>1120.96681139</v>
      </c>
      <c r="K171" s="43">
        <v>1094.4922540299999</v>
      </c>
      <c r="L171" s="43">
        <v>26.420549700000002</v>
      </c>
      <c r="M171" s="43">
        <v>5.4007659999999999E-2</v>
      </c>
      <c r="N171" s="43">
        <f t="shared" ref="N171" si="943">SUM(O171:P171)</f>
        <v>2112.57646983</v>
      </c>
      <c r="O171" s="43">
        <v>1663.3725255899999</v>
      </c>
      <c r="P171" s="43">
        <f t="shared" ref="P171" si="944">SUM(Q171:S171)</f>
        <v>449.20394424</v>
      </c>
      <c r="Q171" s="43">
        <v>418.92683393999999</v>
      </c>
      <c r="R171" s="43">
        <v>30.186780030000001</v>
      </c>
      <c r="S171" s="43">
        <v>9.0330270000000004E-2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6297.809610889999</v>
      </c>
      <c r="C172" s="43">
        <f t="shared" ref="C172" si="945">I172+O172</f>
        <v>4808.7454747000002</v>
      </c>
      <c r="D172" s="43">
        <f t="shared" ref="D172" si="946">J172+P172</f>
        <v>1489.0641361899998</v>
      </c>
      <c r="E172" s="43">
        <f t="shared" ref="E172" si="947">K172+Q172</f>
        <v>1418.81925664</v>
      </c>
      <c r="F172" s="43">
        <f t="shared" ref="F172" si="948">L172+R172</f>
        <v>70.101494869999996</v>
      </c>
      <c r="G172" s="43">
        <f t="shared" ref="G172" si="949">M172+S172</f>
        <v>0.14338468000000001</v>
      </c>
      <c r="H172" s="43">
        <f t="shared" ref="H172" si="950">SUM(I172:J172)</f>
        <v>4261.5528445599994</v>
      </c>
      <c r="I172" s="43">
        <v>3131.5550002</v>
      </c>
      <c r="J172" s="43">
        <f t="shared" ref="J172" si="951">SUM(K172:M172)</f>
        <v>1129.9978443599998</v>
      </c>
      <c r="K172" s="43">
        <v>1089.82132598</v>
      </c>
      <c r="L172" s="43">
        <v>40.12251071</v>
      </c>
      <c r="M172" s="43">
        <v>5.4007670000000001E-2</v>
      </c>
      <c r="N172" s="43">
        <f t="shared" ref="N172" si="952">SUM(O172:P172)</f>
        <v>2036.2567663299999</v>
      </c>
      <c r="O172" s="43">
        <v>1677.1904744999999</v>
      </c>
      <c r="P172" s="43">
        <f t="shared" ref="P172" si="953">SUM(Q172:S172)</f>
        <v>359.06629183000001</v>
      </c>
      <c r="Q172" s="43">
        <v>328.99793066000001</v>
      </c>
      <c r="R172" s="43">
        <v>29.97898416</v>
      </c>
      <c r="S172" s="43">
        <v>8.9377010000000007E-2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5953.3378929099999</v>
      </c>
      <c r="C173" s="43">
        <f t="shared" ref="C173" si="954">I173+O173</f>
        <v>4577.7828576000002</v>
      </c>
      <c r="D173" s="43">
        <f t="shared" ref="D173" si="955">J173+P173</f>
        <v>1375.5550353099998</v>
      </c>
      <c r="E173" s="43">
        <f t="shared" ref="E173" si="956">K173+Q173</f>
        <v>1296.41977284</v>
      </c>
      <c r="F173" s="43">
        <f t="shared" ref="F173" si="957">L173+R173</f>
        <v>78.989685510000001</v>
      </c>
      <c r="G173" s="43">
        <f t="shared" ref="G173" si="958">M173+S173</f>
        <v>0.14557696000000001</v>
      </c>
      <c r="H173" s="43">
        <f t="shared" ref="H173" si="959">SUM(I173:J173)</f>
        <v>4106.5957244700003</v>
      </c>
      <c r="I173" s="43">
        <v>3022.3403188900002</v>
      </c>
      <c r="J173" s="43">
        <f t="shared" ref="J173" si="960">SUM(K173:M173)</f>
        <v>1084.2554055799999</v>
      </c>
      <c r="K173" s="43">
        <v>1035.8866014</v>
      </c>
      <c r="L173" s="43">
        <v>48.314796469999997</v>
      </c>
      <c r="M173" s="43">
        <v>5.400771E-2</v>
      </c>
      <c r="N173" s="43">
        <f t="shared" ref="N173" si="961">SUM(O173:P173)</f>
        <v>1846.7421684400001</v>
      </c>
      <c r="O173" s="43">
        <v>1555.44253871</v>
      </c>
      <c r="P173" s="43">
        <f t="shared" ref="P173" si="962">SUM(Q173:S173)</f>
        <v>291.29962972999999</v>
      </c>
      <c r="Q173" s="43">
        <v>260.53317143999999</v>
      </c>
      <c r="R173" s="43">
        <v>30.67488904</v>
      </c>
      <c r="S173" s="43">
        <v>9.1569250000000005E-2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5710.6079725199997</v>
      </c>
      <c r="C174" s="43">
        <f t="shared" ref="C174" si="963">I174+O174</f>
        <v>4157.7493385400003</v>
      </c>
      <c r="D174" s="43">
        <f t="shared" ref="D174" si="964">J174+P174</f>
        <v>1552.8586339799999</v>
      </c>
      <c r="E174" s="43">
        <f t="shared" ref="E174" si="965">K174+Q174</f>
        <v>1453.9870668199999</v>
      </c>
      <c r="F174" s="43">
        <f t="shared" ref="F174" si="966">L174+R174</f>
        <v>95.016229229999993</v>
      </c>
      <c r="G174" s="43">
        <f t="shared" ref="G174" si="967">M174+S174</f>
        <v>3.8553379300000001</v>
      </c>
      <c r="H174" s="43">
        <f t="shared" ref="H174" si="968">SUM(I174:J174)</f>
        <v>4121.5764145900002</v>
      </c>
      <c r="I174" s="43">
        <v>3012.90031623</v>
      </c>
      <c r="J174" s="43">
        <f t="shared" ref="J174" si="969">SUM(K174:M174)</f>
        <v>1108.67609836</v>
      </c>
      <c r="K174" s="43">
        <v>1041.7745194199999</v>
      </c>
      <c r="L174" s="43">
        <v>66.847571209999998</v>
      </c>
      <c r="M174" s="43">
        <v>5.4007729999999997E-2</v>
      </c>
      <c r="N174" s="43">
        <f t="shared" ref="N174" si="970">SUM(O174:P174)</f>
        <v>1589.03155793</v>
      </c>
      <c r="O174" s="43">
        <v>1144.84902231</v>
      </c>
      <c r="P174" s="43">
        <f t="shared" ref="P174" si="971">SUM(Q174:S174)</f>
        <v>444.18253562000001</v>
      </c>
      <c r="Q174" s="43">
        <v>412.21254740000001</v>
      </c>
      <c r="R174" s="43">
        <v>28.168658019999999</v>
      </c>
      <c r="S174" s="43">
        <v>3.8013302000000002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5763.9734408599998</v>
      </c>
      <c r="C175" s="43">
        <f t="shared" ref="C175" si="972">I175+O175</f>
        <v>4215.7279067500003</v>
      </c>
      <c r="D175" s="43">
        <f t="shared" ref="D175" si="973">J175+P175</f>
        <v>1548.2455341100001</v>
      </c>
      <c r="E175" s="43">
        <f t="shared" ref="E175" si="974">K175+Q175</f>
        <v>1462.9812693200001</v>
      </c>
      <c r="F175" s="43">
        <f t="shared" ref="F175" si="975">L175+R175</f>
        <v>81.463823969999993</v>
      </c>
      <c r="G175" s="43">
        <f t="shared" ref="G175" si="976">M175+S175</f>
        <v>3.8004408199999999</v>
      </c>
      <c r="H175" s="43">
        <f t="shared" ref="H175" si="977">SUM(I175:J175)</f>
        <v>4244.5648909000001</v>
      </c>
      <c r="I175" s="43">
        <v>3142.4384719099999</v>
      </c>
      <c r="J175" s="43">
        <f t="shared" ref="J175" si="978">SUM(K175:M175)</f>
        <v>1102.12641899</v>
      </c>
      <c r="K175" s="43">
        <v>1048.6724890200001</v>
      </c>
      <c r="L175" s="43">
        <v>53.45320091</v>
      </c>
      <c r="M175" s="43">
        <v>7.2906000000000002E-4</v>
      </c>
      <c r="N175" s="43">
        <f t="shared" ref="N175" si="979">SUM(O175:P175)</f>
        <v>1519.4085499600001</v>
      </c>
      <c r="O175" s="43">
        <v>1073.28943484</v>
      </c>
      <c r="P175" s="43">
        <f t="shared" ref="P175" si="980">SUM(Q175:S175)</f>
        <v>446.11911512</v>
      </c>
      <c r="Q175" s="43">
        <v>414.30878030000002</v>
      </c>
      <c r="R175" s="43">
        <v>28.01062306</v>
      </c>
      <c r="S175" s="43">
        <v>3.7997117600000001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5890.5147517599999</v>
      </c>
      <c r="C176" s="43">
        <f t="shared" ref="C176" si="981">I176+O176</f>
        <v>4577.6962299200004</v>
      </c>
      <c r="D176" s="43">
        <f t="shared" ref="D176" si="982">J176+P176</f>
        <v>1312.8185218400001</v>
      </c>
      <c r="E176" s="43">
        <f t="shared" ref="E176" si="983">K176+Q176</f>
        <v>1226.1169775200001</v>
      </c>
      <c r="F176" s="43">
        <f t="shared" ref="F176" si="984">L176+R176</f>
        <v>82.893685560000009</v>
      </c>
      <c r="G176" s="43">
        <f t="shared" ref="G176" si="985">M176+S176</f>
        <v>3.8078587600000002</v>
      </c>
      <c r="H176" s="43">
        <f t="shared" ref="H176" si="986">SUM(I176:J176)</f>
        <v>4218.6577231800002</v>
      </c>
      <c r="I176" s="43">
        <v>3247.6260103499999</v>
      </c>
      <c r="J176" s="43">
        <f t="shared" ref="J176" si="987">SUM(K176:M176)</f>
        <v>971.03171283000006</v>
      </c>
      <c r="K176" s="43">
        <v>915.58354503999999</v>
      </c>
      <c r="L176" s="43">
        <v>55.447435420000005</v>
      </c>
      <c r="M176" s="43">
        <v>7.3236999999999998E-4</v>
      </c>
      <c r="N176" s="43">
        <f t="shared" ref="N176" si="988">SUM(O176:P176)</f>
        <v>1671.8570285800001</v>
      </c>
      <c r="O176" s="43">
        <v>1330.0702195700001</v>
      </c>
      <c r="P176" s="43">
        <f t="shared" ref="P176" si="989">SUM(Q176:S176)</f>
        <v>341.78680901000001</v>
      </c>
      <c r="Q176" s="43">
        <v>310.53343247999999</v>
      </c>
      <c r="R176" s="43">
        <v>27.44625014</v>
      </c>
      <c r="S176" s="43">
        <v>3.8071263900000001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5967.6499750499997</v>
      </c>
      <c r="C177" s="43">
        <f t="shared" ref="C177" si="990">I177+O177</f>
        <v>4679.5130724800001</v>
      </c>
      <c r="D177" s="43">
        <f t="shared" ref="D177" si="991">J177+P177</f>
        <v>1288.1369025699998</v>
      </c>
      <c r="E177" s="43">
        <f t="shared" ref="E177" si="992">K177+Q177</f>
        <v>1207.4815073299999</v>
      </c>
      <c r="F177" s="43">
        <f t="shared" ref="F177" si="993">L177+R177</f>
        <v>76.820495780000002</v>
      </c>
      <c r="G177" s="43">
        <f t="shared" ref="G177" si="994">M177+S177</f>
        <v>3.8348994599999999</v>
      </c>
      <c r="H177" s="43">
        <f t="shared" ref="H177" si="995">SUM(I177:J177)</f>
        <v>4261.9960492500004</v>
      </c>
      <c r="I177" s="43">
        <v>3321.9918122900003</v>
      </c>
      <c r="J177" s="43">
        <f t="shared" ref="J177" si="996">SUM(K177:M177)</f>
        <v>940.00423695999996</v>
      </c>
      <c r="K177" s="43">
        <v>890.3512306099999</v>
      </c>
      <c r="L177" s="43">
        <v>49.652134960000005</v>
      </c>
      <c r="M177" s="43">
        <v>8.7138999999999999E-4</v>
      </c>
      <c r="N177" s="43">
        <f t="shared" ref="N177" si="997">SUM(O177:P177)</f>
        <v>1705.6539258</v>
      </c>
      <c r="O177" s="43">
        <v>1357.52126019</v>
      </c>
      <c r="P177" s="43">
        <f t="shared" ref="P177" si="998">SUM(Q177:S177)</f>
        <v>348.13266560999995</v>
      </c>
      <c r="Q177" s="43">
        <v>317.13027671999998</v>
      </c>
      <c r="R177" s="43">
        <v>27.16836082</v>
      </c>
      <c r="S177" s="43">
        <v>3.83402807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7117.3993316000015</v>
      </c>
      <c r="C178" s="43">
        <f t="shared" ref="C178" si="999">I178+O178</f>
        <v>5511.75147689</v>
      </c>
      <c r="D178" s="43">
        <f t="shared" ref="D178" si="1000">J178+P178</f>
        <v>1605.64785471</v>
      </c>
      <c r="E178" s="43">
        <f t="shared" ref="E178" si="1001">K178+Q178</f>
        <v>1514.10567427</v>
      </c>
      <c r="F178" s="43">
        <f t="shared" ref="F178" si="1002">L178+R178</f>
        <v>87.459905930000005</v>
      </c>
      <c r="G178" s="43">
        <f t="shared" ref="G178" si="1003">M178+S178</f>
        <v>4.0822745100000004</v>
      </c>
      <c r="H178" s="43">
        <f t="shared" ref="H178" si="1004">SUM(I178:J178)</f>
        <v>5349.9695789500001</v>
      </c>
      <c r="I178" s="43">
        <v>4095.6984880100003</v>
      </c>
      <c r="J178" s="43">
        <f t="shared" ref="J178" si="1005">SUM(K178:M178)</f>
        <v>1254.27109094</v>
      </c>
      <c r="K178" s="43">
        <v>1193.90812536</v>
      </c>
      <c r="L178" s="43">
        <v>60.154757070000002</v>
      </c>
      <c r="M178" s="43">
        <v>0.20820851000000001</v>
      </c>
      <c r="N178" s="43">
        <f t="shared" ref="N178" si="1006">SUM(O178:P178)</f>
        <v>1767.42975265</v>
      </c>
      <c r="O178" s="43">
        <v>1416.0529888799999</v>
      </c>
      <c r="P178" s="43">
        <f t="shared" ref="P178" si="1007">SUM(Q178:S178)</f>
        <v>351.37676377000003</v>
      </c>
      <c r="Q178" s="43">
        <v>320.19754891000002</v>
      </c>
      <c r="R178" s="43">
        <v>27.305148859999999</v>
      </c>
      <c r="S178" s="43">
        <v>3.874066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6338.1820366700013</v>
      </c>
      <c r="C179" s="43">
        <f t="shared" ref="C179" si="1008">I179+O179</f>
        <v>4947.9805214299995</v>
      </c>
      <c r="D179" s="43">
        <f t="shared" ref="D179" si="1009">J179+P179</f>
        <v>1390.2015152399999</v>
      </c>
      <c r="E179" s="43">
        <f t="shared" ref="E179" si="1010">K179+Q179</f>
        <v>1300.9559299100001</v>
      </c>
      <c r="F179" s="43">
        <f t="shared" ref="F179" si="1011">L179+R179</f>
        <v>84.153578960000004</v>
      </c>
      <c r="G179" s="43">
        <f t="shared" ref="G179" si="1012">M179+S179</f>
        <v>5.09200637</v>
      </c>
      <c r="H179" s="43">
        <f t="shared" ref="H179" si="1013">SUM(I179:J179)</f>
        <v>4503.3906151500005</v>
      </c>
      <c r="I179" s="43">
        <v>3482.6065952700001</v>
      </c>
      <c r="J179" s="43">
        <f t="shared" ref="J179" si="1014">SUM(K179:M179)</f>
        <v>1020.7840198800001</v>
      </c>
      <c r="K179" s="43">
        <v>962.48891305000006</v>
      </c>
      <c r="L179" s="43">
        <v>57.056975430000001</v>
      </c>
      <c r="M179" s="43">
        <v>1.2381313999999999</v>
      </c>
      <c r="N179" s="43">
        <f t="shared" ref="N179" si="1015">SUM(O179:P179)</f>
        <v>1834.7914215199999</v>
      </c>
      <c r="O179" s="43">
        <v>1465.3739261599999</v>
      </c>
      <c r="P179" s="43">
        <f t="shared" ref="P179" si="1016">SUM(Q179:S179)</f>
        <v>369.41749535999998</v>
      </c>
      <c r="Q179" s="43">
        <v>338.46701686</v>
      </c>
      <c r="R179" s="43">
        <v>27.096603529999999</v>
      </c>
      <c r="S179" s="43">
        <v>3.8538749700000001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6534.65013946</v>
      </c>
      <c r="C180" s="43">
        <f t="shared" ref="C180" si="1017">I180+O180</f>
        <v>5134.0455963700006</v>
      </c>
      <c r="D180" s="43">
        <f t="shared" ref="D180" si="1018">J180+P180</f>
        <v>1400.6045430899999</v>
      </c>
      <c r="E180" s="43">
        <f t="shared" ref="E180" si="1019">K180+Q180</f>
        <v>1311.71033872</v>
      </c>
      <c r="F180" s="43">
        <f t="shared" ref="F180" si="1020">L180+R180</f>
        <v>83.83024248000001</v>
      </c>
      <c r="G180" s="43">
        <f t="shared" ref="G180" si="1021">M180+S180</f>
        <v>5.0639618899999999</v>
      </c>
      <c r="H180" s="43">
        <f t="shared" ref="H180" si="1022">SUM(I180:J180)</f>
        <v>4690.8267681300003</v>
      </c>
      <c r="I180" s="43">
        <v>3638.6661929900001</v>
      </c>
      <c r="J180" s="43">
        <f t="shared" ref="J180" si="1023">SUM(K180:M180)</f>
        <v>1052.16057514</v>
      </c>
      <c r="K180" s="43">
        <v>994.08169529000008</v>
      </c>
      <c r="L180" s="43">
        <v>56.840842560000006</v>
      </c>
      <c r="M180" s="43">
        <v>1.2380372900000001</v>
      </c>
      <c r="N180" s="43">
        <f t="shared" ref="N180" si="1024">SUM(O180:P180)</f>
        <v>1843.8233713300001</v>
      </c>
      <c r="O180" s="43">
        <v>1495.37940338</v>
      </c>
      <c r="P180" s="43">
        <f t="shared" ref="P180" si="1025">SUM(Q180:S180)</f>
        <v>348.44396795</v>
      </c>
      <c r="Q180" s="43">
        <v>317.62864343000001</v>
      </c>
      <c r="R180" s="43">
        <v>26.98939992</v>
      </c>
      <c r="S180" s="43">
        <v>3.8259246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6654.4586087500011</v>
      </c>
      <c r="C181" s="43">
        <f t="shared" ref="C181" si="1026">I181+O181</f>
        <v>5142.8972193899999</v>
      </c>
      <c r="D181" s="43">
        <f t="shared" ref="D181" si="1027">J181+P181</f>
        <v>1511.56138936</v>
      </c>
      <c r="E181" s="43">
        <f t="shared" ref="E181" si="1028">K181+Q181</f>
        <v>1420.5384735600001</v>
      </c>
      <c r="F181" s="43">
        <f t="shared" ref="F181" si="1029">L181+R181</f>
        <v>85.959516829999998</v>
      </c>
      <c r="G181" s="43">
        <f t="shared" ref="G181" si="1030">M181+S181</f>
        <v>5.0633989699999997</v>
      </c>
      <c r="H181" s="43">
        <f t="shared" ref="H181" si="1031">SUM(I181:J181)</f>
        <v>4696.8068495899997</v>
      </c>
      <c r="I181" s="43">
        <v>3537.0850521299999</v>
      </c>
      <c r="J181" s="43">
        <f t="shared" ref="J181" si="1032">SUM(K181:M181)</f>
        <v>1159.7217974600001</v>
      </c>
      <c r="K181" s="43">
        <v>1100.1786856600002</v>
      </c>
      <c r="L181" s="43">
        <v>58.305043529999999</v>
      </c>
      <c r="M181" s="43">
        <v>1.2380682700000001</v>
      </c>
      <c r="N181" s="43">
        <f t="shared" ref="N181" si="1033">SUM(O181:P181)</f>
        <v>1957.65175916</v>
      </c>
      <c r="O181" s="43">
        <v>1605.81216726</v>
      </c>
      <c r="P181" s="43">
        <f t="shared" ref="P181" si="1034">SUM(Q181:S181)</f>
        <v>351.83959190000002</v>
      </c>
      <c r="Q181" s="43">
        <v>320.35978790000001</v>
      </c>
      <c r="R181" s="43">
        <v>27.654473299999999</v>
      </c>
      <c r="S181" s="43">
        <v>3.8253306999999999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6959.5550033899999</v>
      </c>
      <c r="C182" s="43">
        <f t="shared" ref="C182" si="1035">I182+O182</f>
        <v>5497.7855463599999</v>
      </c>
      <c r="D182" s="43">
        <f t="shared" ref="D182" si="1036">J182+P182</f>
        <v>1461.76945703</v>
      </c>
      <c r="E182" s="43">
        <f t="shared" ref="E182" si="1037">K182+Q182</f>
        <v>1369.31871976</v>
      </c>
      <c r="F182" s="43">
        <f t="shared" ref="F182" si="1038">L182+R182</f>
        <v>87.799234900000002</v>
      </c>
      <c r="G182" s="43">
        <f t="shared" ref="G182" si="1039">M182+S182</f>
        <v>4.6515023700000002</v>
      </c>
      <c r="H182" s="43">
        <f t="shared" ref="H182" si="1040">SUM(I182:J182)</f>
        <v>4833.4110780399997</v>
      </c>
      <c r="I182" s="43">
        <v>3699.04089501</v>
      </c>
      <c r="J182" s="43">
        <f t="shared" ref="J182" si="1041">SUM(K182:M182)</f>
        <v>1134.3701830299999</v>
      </c>
      <c r="K182" s="43">
        <v>1076.78838752</v>
      </c>
      <c r="L182" s="43">
        <v>56.768593520000003</v>
      </c>
      <c r="M182" s="43">
        <v>0.81320198999999993</v>
      </c>
      <c r="N182" s="43">
        <f t="shared" ref="N182" si="1042">SUM(O182:P182)</f>
        <v>2126.1439253499998</v>
      </c>
      <c r="O182" s="43">
        <v>1798.7446513499999</v>
      </c>
      <c r="P182" s="43">
        <f t="shared" ref="P182" si="1043">SUM(Q182:S182)</f>
        <v>327.39927400000005</v>
      </c>
      <c r="Q182" s="43">
        <v>292.53033224000001</v>
      </c>
      <c r="R182" s="43">
        <v>31.030641379999999</v>
      </c>
      <c r="S182" s="43">
        <v>3.8383003800000002</v>
      </c>
      <c r="T182" s="43"/>
      <c r="U182" s="43"/>
      <c r="V182" s="43"/>
      <c r="W182" s="43"/>
      <c r="X182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441406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23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131</v>
      </c>
      <c r="B4" s="219"/>
      <c r="C4" s="219"/>
      <c r="D4" s="219"/>
      <c r="E4" s="219"/>
      <c r="F4" s="219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3065.2738575800004</v>
      </c>
      <c r="C11" s="43">
        <f>I11+O11</f>
        <v>653.58509201000004</v>
      </c>
      <c r="D11" s="43">
        <f>J11+P11</f>
        <v>2411.6887655700002</v>
      </c>
      <c r="E11" s="43">
        <f>K11+Q11</f>
        <v>1398.1004358</v>
      </c>
      <c r="F11" s="43">
        <f>L11+R11</f>
        <v>754.17229047000001</v>
      </c>
      <c r="G11" s="43">
        <f>M11+S11</f>
        <v>259.41603929999997</v>
      </c>
      <c r="H11" s="43">
        <f>SUM(I11:J11)</f>
        <v>1805.9476105999997</v>
      </c>
      <c r="I11" s="43">
        <v>533.79959064000002</v>
      </c>
      <c r="J11" s="43">
        <f>SUM(K11:M11)</f>
        <v>1272.1480199599998</v>
      </c>
      <c r="K11" s="43">
        <v>680.41752460999999</v>
      </c>
      <c r="L11" s="43">
        <v>426.49147701999999</v>
      </c>
      <c r="M11" s="43">
        <v>165.23901832999999</v>
      </c>
      <c r="N11" s="43">
        <f>SUM(O11:P11)</f>
        <v>1259.3262469800002</v>
      </c>
      <c r="O11" s="43">
        <v>119.78550137000001</v>
      </c>
      <c r="P11" s="43">
        <f>SUM(Q11:S11)</f>
        <v>1139.5407456100002</v>
      </c>
      <c r="Q11" s="43">
        <v>717.68291119000003</v>
      </c>
      <c r="R11" s="43">
        <v>327.68081345000002</v>
      </c>
      <c r="S11" s="43">
        <v>94.177020970000001</v>
      </c>
    </row>
    <row r="12" spans="1:25" ht="12.75" hidden="1" customHeight="1" outlineLevel="1">
      <c r="A12" s="8">
        <v>40575</v>
      </c>
      <c r="B12" s="43">
        <v>3128.7528358499999</v>
      </c>
      <c r="C12" s="43">
        <f t="shared" ref="C12:C66" si="0">I12+O12</f>
        <v>687.46220402999995</v>
      </c>
      <c r="D12" s="43">
        <f t="shared" ref="D12:D66" si="1">J12+P12</f>
        <v>2441.2906318200003</v>
      </c>
      <c r="E12" s="43">
        <f t="shared" ref="E12:E66" si="2">K12+Q12</f>
        <v>1387.23842459</v>
      </c>
      <c r="F12" s="43">
        <f t="shared" ref="F12:F66" si="3">L12+R12</f>
        <v>781.87544579999997</v>
      </c>
      <c r="G12" s="43">
        <f t="shared" ref="G12:G66" si="4">M12+S12</f>
        <v>272.17676143</v>
      </c>
      <c r="H12" s="43">
        <f t="shared" ref="H12:H67" si="5">SUM(I12:J12)</f>
        <v>1851.4957967999999</v>
      </c>
      <c r="I12" s="43">
        <v>557.39649169999996</v>
      </c>
      <c r="J12" s="43">
        <f t="shared" ref="J12:J66" si="6">SUM(K12:M12)</f>
        <v>1294.0993051</v>
      </c>
      <c r="K12" s="43">
        <v>672.34225116000005</v>
      </c>
      <c r="L12" s="43">
        <v>450.27162122999999</v>
      </c>
      <c r="M12" s="43">
        <v>171.48543271</v>
      </c>
      <c r="N12" s="43">
        <f t="shared" ref="N12:N67" si="7">SUM(O12:P12)</f>
        <v>1277.25703905</v>
      </c>
      <c r="O12" s="43">
        <v>130.06571233</v>
      </c>
      <c r="P12" s="43">
        <f t="shared" ref="P12:P66" si="8">SUM(Q12:S12)</f>
        <v>1147.19132672</v>
      </c>
      <c r="Q12" s="43">
        <v>714.89617342999998</v>
      </c>
      <c r="R12" s="43">
        <v>331.60382456999997</v>
      </c>
      <c r="S12" s="43">
        <v>100.69132872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3227.9753465399999</v>
      </c>
      <c r="C13" s="43">
        <f t="shared" si="0"/>
        <v>721.25992623000002</v>
      </c>
      <c r="D13" s="43">
        <f t="shared" si="1"/>
        <v>2506.7154203099999</v>
      </c>
      <c r="E13" s="43">
        <f t="shared" si="2"/>
        <v>1399.9562217</v>
      </c>
      <c r="F13" s="43">
        <f t="shared" si="3"/>
        <v>824.93104431000006</v>
      </c>
      <c r="G13" s="43">
        <f t="shared" si="4"/>
        <v>281.82815429999999</v>
      </c>
      <c r="H13" s="43">
        <f t="shared" si="5"/>
        <v>1948.90544593</v>
      </c>
      <c r="I13" s="43">
        <v>593.65981543999999</v>
      </c>
      <c r="J13" s="43">
        <f t="shared" si="6"/>
        <v>1355.2456304900002</v>
      </c>
      <c r="K13" s="43">
        <v>684.99809299000003</v>
      </c>
      <c r="L13" s="43">
        <v>492.53052688000002</v>
      </c>
      <c r="M13" s="43">
        <v>177.71701062</v>
      </c>
      <c r="N13" s="43">
        <f t="shared" si="7"/>
        <v>1279.0699006099999</v>
      </c>
      <c r="O13" s="43">
        <v>127.60011079</v>
      </c>
      <c r="P13" s="43">
        <f t="shared" si="8"/>
        <v>1151.46978982</v>
      </c>
      <c r="Q13" s="43">
        <v>714.95812870999998</v>
      </c>
      <c r="R13" s="43">
        <v>332.40051742999998</v>
      </c>
      <c r="S13" s="43">
        <v>104.11114368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3224.58746488</v>
      </c>
      <c r="C14" s="43">
        <f t="shared" si="0"/>
        <v>710.41355245</v>
      </c>
      <c r="D14" s="43">
        <f t="shared" si="1"/>
        <v>2514.1739124300002</v>
      </c>
      <c r="E14" s="43">
        <f t="shared" si="2"/>
        <v>1395.6715195900001</v>
      </c>
      <c r="F14" s="43">
        <f t="shared" si="3"/>
        <v>826.05356251000001</v>
      </c>
      <c r="G14" s="43">
        <f t="shared" si="4"/>
        <v>292.44883032999996</v>
      </c>
      <c r="H14" s="43">
        <f t="shared" si="5"/>
        <v>1943.4434530600001</v>
      </c>
      <c r="I14" s="43">
        <v>584.62272471999995</v>
      </c>
      <c r="J14" s="43">
        <f t="shared" si="6"/>
        <v>1358.8207283400002</v>
      </c>
      <c r="K14" s="43">
        <v>685.01162443999999</v>
      </c>
      <c r="L14" s="43">
        <v>492.37082375</v>
      </c>
      <c r="M14" s="43">
        <v>181.43828015</v>
      </c>
      <c r="N14" s="43">
        <f t="shared" si="7"/>
        <v>1281.1440118200001</v>
      </c>
      <c r="O14" s="43">
        <v>125.79082773</v>
      </c>
      <c r="P14" s="43">
        <f t="shared" si="8"/>
        <v>1155.35318409</v>
      </c>
      <c r="Q14" s="43">
        <v>710.65989515000001</v>
      </c>
      <c r="R14" s="43">
        <v>333.68273876000001</v>
      </c>
      <c r="S14" s="43">
        <v>111.01055018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3272.2676354999999</v>
      </c>
      <c r="C15" s="43">
        <f t="shared" si="0"/>
        <v>720.67168834000006</v>
      </c>
      <c r="D15" s="43">
        <f t="shared" si="1"/>
        <v>2551.5959471599999</v>
      </c>
      <c r="E15" s="43">
        <f t="shared" si="2"/>
        <v>1396.9954522</v>
      </c>
      <c r="F15" s="43">
        <f t="shared" si="3"/>
        <v>856.39142143000004</v>
      </c>
      <c r="G15" s="43">
        <f t="shared" si="4"/>
        <v>298.20907353000001</v>
      </c>
      <c r="H15" s="43">
        <f t="shared" si="5"/>
        <v>1986.8567921399999</v>
      </c>
      <c r="I15" s="43">
        <v>595.75155810000001</v>
      </c>
      <c r="J15" s="43">
        <f t="shared" si="6"/>
        <v>1391.1052340399999</v>
      </c>
      <c r="K15" s="43">
        <v>695.57308817000001</v>
      </c>
      <c r="L15" s="43">
        <v>510.59483109000001</v>
      </c>
      <c r="M15" s="43">
        <v>184.93731478000001</v>
      </c>
      <c r="N15" s="43">
        <f t="shared" si="7"/>
        <v>1285.4108433600002</v>
      </c>
      <c r="O15" s="43">
        <v>124.92013024000001</v>
      </c>
      <c r="P15" s="43">
        <f t="shared" si="8"/>
        <v>1160.4907131200002</v>
      </c>
      <c r="Q15" s="43">
        <v>701.42236403000004</v>
      </c>
      <c r="R15" s="43">
        <v>345.79659034000002</v>
      </c>
      <c r="S15" s="43">
        <v>113.27175875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3311.2468861500001</v>
      </c>
      <c r="C16" s="43">
        <f t="shared" si="0"/>
        <v>778.21482782999988</v>
      </c>
      <c r="D16" s="43">
        <f t="shared" si="1"/>
        <v>2533.03205832</v>
      </c>
      <c r="E16" s="43">
        <f t="shared" si="2"/>
        <v>1347.1616144499999</v>
      </c>
      <c r="F16" s="43">
        <f t="shared" si="3"/>
        <v>876.66227437999999</v>
      </c>
      <c r="G16" s="43">
        <f t="shared" si="4"/>
        <v>309.20816948999999</v>
      </c>
      <c r="H16" s="43">
        <f t="shared" si="5"/>
        <v>2000.02687328</v>
      </c>
      <c r="I16" s="43">
        <v>643.35753523999995</v>
      </c>
      <c r="J16" s="43">
        <f t="shared" si="6"/>
        <v>1356.66933804</v>
      </c>
      <c r="K16" s="43">
        <v>650.09221795999997</v>
      </c>
      <c r="L16" s="43">
        <v>519.09724882</v>
      </c>
      <c r="M16" s="43">
        <v>187.47987126000001</v>
      </c>
      <c r="N16" s="43">
        <f t="shared" si="7"/>
        <v>1311.2200128700001</v>
      </c>
      <c r="O16" s="43">
        <v>134.85729258999999</v>
      </c>
      <c r="P16" s="43">
        <f t="shared" si="8"/>
        <v>1176.3627202800001</v>
      </c>
      <c r="Q16" s="43">
        <v>697.06939649000003</v>
      </c>
      <c r="R16" s="43">
        <v>357.56502555999998</v>
      </c>
      <c r="S16" s="43">
        <v>121.72829822999999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3286.1262672400003</v>
      </c>
      <c r="C17" s="43">
        <f t="shared" si="0"/>
        <v>771.60104419000004</v>
      </c>
      <c r="D17" s="43">
        <f t="shared" si="1"/>
        <v>2514.52522305</v>
      </c>
      <c r="E17" s="43">
        <f t="shared" si="2"/>
        <v>1289.2893151399999</v>
      </c>
      <c r="F17" s="43">
        <f t="shared" si="3"/>
        <v>904.75501400999997</v>
      </c>
      <c r="G17" s="43">
        <f t="shared" si="4"/>
        <v>320.48089390000001</v>
      </c>
      <c r="H17" s="43">
        <f t="shared" si="5"/>
        <v>1969.3380379800001</v>
      </c>
      <c r="I17" s="43">
        <v>646.44481383000004</v>
      </c>
      <c r="J17" s="43">
        <f t="shared" si="6"/>
        <v>1322.8932241500002</v>
      </c>
      <c r="K17" s="43">
        <v>597.45673267999996</v>
      </c>
      <c r="L17" s="43">
        <v>534.77755416000002</v>
      </c>
      <c r="M17" s="43">
        <v>190.65893731</v>
      </c>
      <c r="N17" s="43">
        <f t="shared" si="7"/>
        <v>1316.7882292599998</v>
      </c>
      <c r="O17" s="43">
        <v>125.15623036</v>
      </c>
      <c r="P17" s="43">
        <f t="shared" si="8"/>
        <v>1191.6319988999999</v>
      </c>
      <c r="Q17" s="43">
        <v>691.83258246000003</v>
      </c>
      <c r="R17" s="43">
        <v>369.97745985</v>
      </c>
      <c r="S17" s="43">
        <v>129.82195659000001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3349.0882411900002</v>
      </c>
      <c r="C18" s="43">
        <f t="shared" si="0"/>
        <v>773.21931651</v>
      </c>
      <c r="D18" s="43">
        <f t="shared" si="1"/>
        <v>2575.8689246800004</v>
      </c>
      <c r="E18" s="43">
        <f t="shared" si="2"/>
        <v>1264.98589234</v>
      </c>
      <c r="F18" s="43">
        <f t="shared" si="3"/>
        <v>985.11285636000002</v>
      </c>
      <c r="G18" s="43">
        <f t="shared" si="4"/>
        <v>325.77017597999998</v>
      </c>
      <c r="H18" s="43">
        <f t="shared" si="5"/>
        <v>2012.3244873400001</v>
      </c>
      <c r="I18" s="43">
        <v>625.00210928000001</v>
      </c>
      <c r="J18" s="43">
        <f t="shared" si="6"/>
        <v>1387.3223780600001</v>
      </c>
      <c r="K18" s="43">
        <v>579.47252663999996</v>
      </c>
      <c r="L18" s="43">
        <v>613.54315441000006</v>
      </c>
      <c r="M18" s="43">
        <v>194.30669700999999</v>
      </c>
      <c r="N18" s="43">
        <f t="shared" si="7"/>
        <v>1336.7637538500001</v>
      </c>
      <c r="O18" s="43">
        <v>148.21720723000001</v>
      </c>
      <c r="P18" s="43">
        <f t="shared" si="8"/>
        <v>1188.5465466200001</v>
      </c>
      <c r="Q18" s="43">
        <v>685.51336570000001</v>
      </c>
      <c r="R18" s="43">
        <v>371.56970195000002</v>
      </c>
      <c r="S18" s="43">
        <v>131.46347897000001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3214.9634232799999</v>
      </c>
      <c r="C19" s="43">
        <f t="shared" si="0"/>
        <v>727.06603240000004</v>
      </c>
      <c r="D19" s="43">
        <f t="shared" si="1"/>
        <v>2487.8973908799999</v>
      </c>
      <c r="E19" s="43">
        <f t="shared" si="2"/>
        <v>1197.3115557199999</v>
      </c>
      <c r="F19" s="43">
        <f t="shared" si="3"/>
        <v>961.05542392999996</v>
      </c>
      <c r="G19" s="43">
        <f t="shared" si="4"/>
        <v>329.53041123000003</v>
      </c>
      <c r="H19" s="43">
        <f t="shared" si="5"/>
        <v>1908.3520777399999</v>
      </c>
      <c r="I19" s="43">
        <v>589.27774199999999</v>
      </c>
      <c r="J19" s="43">
        <f t="shared" si="6"/>
        <v>1319.0743357399999</v>
      </c>
      <c r="K19" s="43">
        <v>534.26272681</v>
      </c>
      <c r="L19" s="43">
        <v>587.39353882</v>
      </c>
      <c r="M19" s="43">
        <v>197.41807011</v>
      </c>
      <c r="N19" s="43">
        <f t="shared" si="7"/>
        <v>1306.6113455400002</v>
      </c>
      <c r="O19" s="43">
        <v>137.78829039999999</v>
      </c>
      <c r="P19" s="43">
        <f t="shared" si="8"/>
        <v>1168.8230551400002</v>
      </c>
      <c r="Q19" s="43">
        <v>663.04882891</v>
      </c>
      <c r="R19" s="43">
        <v>373.66188511000001</v>
      </c>
      <c r="S19" s="43">
        <v>132.11234112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3238.1310613999999</v>
      </c>
      <c r="C20" s="43">
        <f t="shared" si="0"/>
        <v>726.81982133999998</v>
      </c>
      <c r="D20" s="43">
        <f t="shared" si="1"/>
        <v>2511.3112400600003</v>
      </c>
      <c r="E20" s="43">
        <f t="shared" si="2"/>
        <v>1203.7246760099999</v>
      </c>
      <c r="F20" s="43">
        <f t="shared" si="3"/>
        <v>973.02773134999995</v>
      </c>
      <c r="G20" s="43">
        <f t="shared" si="4"/>
        <v>334.55883269999998</v>
      </c>
      <c r="H20" s="43">
        <f t="shared" si="5"/>
        <v>1906.27174255</v>
      </c>
      <c r="I20" s="43">
        <v>594.25992389999999</v>
      </c>
      <c r="J20" s="43">
        <f t="shared" si="6"/>
        <v>1312.0118186500001</v>
      </c>
      <c r="K20" s="43">
        <v>523.60599912999999</v>
      </c>
      <c r="L20" s="43">
        <v>589.92363322999995</v>
      </c>
      <c r="M20" s="43">
        <v>198.48218628999999</v>
      </c>
      <c r="N20" s="43">
        <f t="shared" si="7"/>
        <v>1331.8593188499999</v>
      </c>
      <c r="O20" s="43">
        <v>132.55989743999999</v>
      </c>
      <c r="P20" s="43">
        <f t="shared" si="8"/>
        <v>1199.2994214099999</v>
      </c>
      <c r="Q20" s="43">
        <v>680.11867687999995</v>
      </c>
      <c r="R20" s="43">
        <v>383.10409812</v>
      </c>
      <c r="S20" s="43">
        <v>136.07664641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3232.1746155000001</v>
      </c>
      <c r="C21" s="43">
        <f t="shared" si="0"/>
        <v>721.14801547999991</v>
      </c>
      <c r="D21" s="43">
        <f t="shared" si="1"/>
        <v>2511.0266000199999</v>
      </c>
      <c r="E21" s="43">
        <f t="shared" si="2"/>
        <v>1225.1282989699998</v>
      </c>
      <c r="F21" s="43">
        <f t="shared" si="3"/>
        <v>947.93360183000004</v>
      </c>
      <c r="G21" s="43">
        <f t="shared" si="4"/>
        <v>337.96469922</v>
      </c>
      <c r="H21" s="43">
        <f t="shared" si="5"/>
        <v>1900.8394704100001</v>
      </c>
      <c r="I21" s="43">
        <v>591.54881239999997</v>
      </c>
      <c r="J21" s="43">
        <f t="shared" si="6"/>
        <v>1309.29065801</v>
      </c>
      <c r="K21" s="43">
        <v>535.91596806999996</v>
      </c>
      <c r="L21" s="43">
        <v>575.04136096000002</v>
      </c>
      <c r="M21" s="43">
        <v>198.33332898</v>
      </c>
      <c r="N21" s="43">
        <f t="shared" si="7"/>
        <v>1331.33514509</v>
      </c>
      <c r="O21" s="43">
        <v>129.59920308</v>
      </c>
      <c r="P21" s="43">
        <f t="shared" si="8"/>
        <v>1201.7359420099999</v>
      </c>
      <c r="Q21" s="43">
        <v>689.21233089999998</v>
      </c>
      <c r="R21" s="43">
        <v>372.89224087000002</v>
      </c>
      <c r="S21" s="43">
        <v>139.63137024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3283.8637701099997</v>
      </c>
      <c r="C22" s="43">
        <f t="shared" si="0"/>
        <v>696.13223402000006</v>
      </c>
      <c r="D22" s="43">
        <f t="shared" si="1"/>
        <v>2587.7315360900002</v>
      </c>
      <c r="E22" s="43">
        <f t="shared" si="2"/>
        <v>1332.0296246799999</v>
      </c>
      <c r="F22" s="43">
        <f t="shared" si="3"/>
        <v>921.03942632000008</v>
      </c>
      <c r="G22" s="43">
        <f t="shared" si="4"/>
        <v>334.66248509000002</v>
      </c>
      <c r="H22" s="43">
        <f t="shared" si="5"/>
        <v>1948.1083524599999</v>
      </c>
      <c r="I22" s="43">
        <v>574.61854258000005</v>
      </c>
      <c r="J22" s="43">
        <f t="shared" si="6"/>
        <v>1373.4898098799999</v>
      </c>
      <c r="K22" s="43">
        <v>623.10257731000002</v>
      </c>
      <c r="L22" s="43">
        <v>554.56470877000004</v>
      </c>
      <c r="M22" s="43">
        <v>195.8225238</v>
      </c>
      <c r="N22" s="43">
        <f t="shared" si="7"/>
        <v>1335.75541765</v>
      </c>
      <c r="O22" s="43">
        <v>121.51369144</v>
      </c>
      <c r="P22" s="43">
        <f t="shared" si="8"/>
        <v>1214.24172621</v>
      </c>
      <c r="Q22" s="43">
        <v>708.92704736999997</v>
      </c>
      <c r="R22" s="43">
        <v>366.47471754999998</v>
      </c>
      <c r="S22" s="43">
        <v>138.83996128999999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3373.5475870700002</v>
      </c>
      <c r="C23" s="43">
        <f t="shared" si="0"/>
        <v>717.65795359000003</v>
      </c>
      <c r="D23" s="43">
        <f t="shared" si="1"/>
        <v>2655.8896334800002</v>
      </c>
      <c r="E23" s="43">
        <f t="shared" si="2"/>
        <v>1399.678177</v>
      </c>
      <c r="F23" s="43">
        <f t="shared" si="3"/>
        <v>919.93507561000001</v>
      </c>
      <c r="G23" s="43">
        <f t="shared" si="4"/>
        <v>336.27638087000003</v>
      </c>
      <c r="H23" s="43">
        <f t="shared" si="5"/>
        <v>2005.6063163200001</v>
      </c>
      <c r="I23" s="43">
        <v>593.78525447000004</v>
      </c>
      <c r="J23" s="43">
        <f t="shared" si="6"/>
        <v>1411.82106185</v>
      </c>
      <c r="K23" s="43">
        <v>670.55685654000001</v>
      </c>
      <c r="L23" s="43">
        <v>543.41680841000004</v>
      </c>
      <c r="M23" s="43">
        <v>197.84739690000001</v>
      </c>
      <c r="N23" s="43">
        <f t="shared" si="7"/>
        <v>1367.9412707500001</v>
      </c>
      <c r="O23" s="43">
        <v>123.87269911999999</v>
      </c>
      <c r="P23" s="43">
        <f t="shared" si="8"/>
        <v>1244.06857163</v>
      </c>
      <c r="Q23" s="43">
        <v>729.12132045999999</v>
      </c>
      <c r="R23" s="43">
        <v>376.51826720000003</v>
      </c>
      <c r="S23" s="43">
        <v>138.42898396999999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3502.8457488499998</v>
      </c>
      <c r="C24" s="43">
        <f t="shared" si="0"/>
        <v>739.11596426999995</v>
      </c>
      <c r="D24" s="43">
        <f t="shared" si="1"/>
        <v>2763.7297845800003</v>
      </c>
      <c r="E24" s="43">
        <f t="shared" si="2"/>
        <v>1501.28978173</v>
      </c>
      <c r="F24" s="43">
        <f t="shared" si="3"/>
        <v>927.84632655999997</v>
      </c>
      <c r="G24" s="43">
        <f t="shared" si="4"/>
        <v>334.59367628999996</v>
      </c>
      <c r="H24" s="43">
        <f t="shared" si="5"/>
        <v>2113.9349668200002</v>
      </c>
      <c r="I24" s="43">
        <v>619.81003083999997</v>
      </c>
      <c r="J24" s="43">
        <f t="shared" si="6"/>
        <v>1494.1249359800001</v>
      </c>
      <c r="K24" s="43">
        <v>752.89514142999997</v>
      </c>
      <c r="L24" s="43">
        <v>544.18471742999998</v>
      </c>
      <c r="M24" s="43">
        <v>197.04507712</v>
      </c>
      <c r="N24" s="43">
        <f t="shared" si="7"/>
        <v>1388.9107820300001</v>
      </c>
      <c r="O24" s="43">
        <v>119.30593343</v>
      </c>
      <c r="P24" s="43">
        <f t="shared" si="8"/>
        <v>1269.6048486</v>
      </c>
      <c r="Q24" s="43">
        <v>748.39464029999999</v>
      </c>
      <c r="R24" s="43">
        <v>383.66160912999999</v>
      </c>
      <c r="S24" s="43">
        <v>137.54859916999999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3585.0656109799997</v>
      </c>
      <c r="C25" s="43">
        <f t="shared" si="0"/>
        <v>752.79293317999998</v>
      </c>
      <c r="D25" s="43">
        <f t="shared" si="1"/>
        <v>2832.2726777999997</v>
      </c>
      <c r="E25" s="43">
        <f t="shared" si="2"/>
        <v>1651.82452674</v>
      </c>
      <c r="F25" s="43">
        <f t="shared" si="3"/>
        <v>844.52410800999996</v>
      </c>
      <c r="G25" s="43">
        <f t="shared" si="4"/>
        <v>335.92404305000002</v>
      </c>
      <c r="H25" s="43">
        <f t="shared" si="5"/>
        <v>2204.6180555199999</v>
      </c>
      <c r="I25" s="43">
        <v>640.84384158</v>
      </c>
      <c r="J25" s="43">
        <f t="shared" si="6"/>
        <v>1563.77421394</v>
      </c>
      <c r="K25" s="43">
        <v>906.11959624999997</v>
      </c>
      <c r="L25" s="43">
        <v>459.47760383000002</v>
      </c>
      <c r="M25" s="43">
        <v>198.17701385999999</v>
      </c>
      <c r="N25" s="43">
        <f t="shared" si="7"/>
        <v>1380.4475554599999</v>
      </c>
      <c r="O25" s="43">
        <v>111.9490916</v>
      </c>
      <c r="P25" s="43">
        <f t="shared" si="8"/>
        <v>1268.4984638599999</v>
      </c>
      <c r="Q25" s="43">
        <v>745.70493049000004</v>
      </c>
      <c r="R25" s="43">
        <v>385.04650418</v>
      </c>
      <c r="S25" s="43">
        <v>137.74702919000001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3780.7854930800004</v>
      </c>
      <c r="C26" s="43">
        <f t="shared" si="0"/>
        <v>786.66457818000003</v>
      </c>
      <c r="D26" s="43">
        <f t="shared" si="1"/>
        <v>2994.1209149000001</v>
      </c>
      <c r="E26" s="43">
        <f t="shared" si="2"/>
        <v>1792.88465051</v>
      </c>
      <c r="F26" s="43">
        <f t="shared" si="3"/>
        <v>865.64121585999999</v>
      </c>
      <c r="G26" s="43">
        <f t="shared" si="4"/>
        <v>335.59504852999999</v>
      </c>
      <c r="H26" s="43">
        <f t="shared" si="5"/>
        <v>2370.9037168100003</v>
      </c>
      <c r="I26" s="43">
        <v>676.73554175000004</v>
      </c>
      <c r="J26" s="43">
        <f t="shared" si="6"/>
        <v>1694.1681750600001</v>
      </c>
      <c r="K26" s="43">
        <v>1020.4606708699999</v>
      </c>
      <c r="L26" s="43">
        <v>476.13628162999998</v>
      </c>
      <c r="M26" s="43">
        <v>197.57122256</v>
      </c>
      <c r="N26" s="43">
        <f t="shared" si="7"/>
        <v>1409.88177627</v>
      </c>
      <c r="O26" s="43">
        <v>109.92903643</v>
      </c>
      <c r="P26" s="43">
        <f t="shared" si="8"/>
        <v>1299.95273984</v>
      </c>
      <c r="Q26" s="43">
        <v>772.42397963999997</v>
      </c>
      <c r="R26" s="43">
        <v>389.50493423</v>
      </c>
      <c r="S26" s="43">
        <v>138.02382596999999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3806.8128465999998</v>
      </c>
      <c r="C27" s="43">
        <f t="shared" si="0"/>
        <v>773.64980575000004</v>
      </c>
      <c r="D27" s="43">
        <f t="shared" si="1"/>
        <v>3033.1630408500005</v>
      </c>
      <c r="E27" s="43">
        <f t="shared" si="2"/>
        <v>1829.6049266800001</v>
      </c>
      <c r="F27" s="43">
        <f t="shared" si="3"/>
        <v>872.06955171999994</v>
      </c>
      <c r="G27" s="43">
        <f t="shared" si="4"/>
        <v>331.48856245000002</v>
      </c>
      <c r="H27" s="43">
        <f t="shared" si="5"/>
        <v>2405.9962620700003</v>
      </c>
      <c r="I27" s="43">
        <v>659.15930566999998</v>
      </c>
      <c r="J27" s="43">
        <f t="shared" si="6"/>
        <v>1746.8369564000002</v>
      </c>
      <c r="K27" s="43">
        <v>1067.3824381500001</v>
      </c>
      <c r="L27" s="43">
        <v>484.24438041000002</v>
      </c>
      <c r="M27" s="43">
        <v>195.21013783999999</v>
      </c>
      <c r="N27" s="43">
        <f t="shared" si="7"/>
        <v>1400.81658453</v>
      </c>
      <c r="O27" s="43">
        <v>114.49050008</v>
      </c>
      <c r="P27" s="43">
        <f t="shared" si="8"/>
        <v>1286.3260844500001</v>
      </c>
      <c r="Q27" s="43">
        <v>762.22248852999996</v>
      </c>
      <c r="R27" s="43">
        <v>387.82517130999997</v>
      </c>
      <c r="S27" s="43">
        <v>136.27842461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3897.7778347399999</v>
      </c>
      <c r="C28" s="43">
        <f t="shared" si="0"/>
        <v>859.70816726999999</v>
      </c>
      <c r="D28" s="43">
        <f t="shared" si="1"/>
        <v>3038.0696674699998</v>
      </c>
      <c r="E28" s="43">
        <f t="shared" si="2"/>
        <v>1838.4959043700001</v>
      </c>
      <c r="F28" s="43">
        <f t="shared" si="3"/>
        <v>877.12848497000004</v>
      </c>
      <c r="G28" s="43">
        <f t="shared" si="4"/>
        <v>322.44527813000002</v>
      </c>
      <c r="H28" s="43">
        <f t="shared" si="5"/>
        <v>2460.0463210899998</v>
      </c>
      <c r="I28" s="43">
        <v>737.36483375</v>
      </c>
      <c r="J28" s="43">
        <f t="shared" si="6"/>
        <v>1722.6814873399999</v>
      </c>
      <c r="K28" s="43">
        <v>1056.7469017799999</v>
      </c>
      <c r="L28" s="43">
        <v>481.04267618</v>
      </c>
      <c r="M28" s="43">
        <v>184.89190937999999</v>
      </c>
      <c r="N28" s="43">
        <f t="shared" si="7"/>
        <v>1437.7315136499999</v>
      </c>
      <c r="O28" s="43">
        <v>122.34333352</v>
      </c>
      <c r="P28" s="43">
        <f t="shared" si="8"/>
        <v>1315.3881801299999</v>
      </c>
      <c r="Q28" s="43">
        <v>781.74900259000003</v>
      </c>
      <c r="R28" s="43">
        <v>396.08580878999999</v>
      </c>
      <c r="S28" s="43">
        <v>137.55336875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4002.3744686399996</v>
      </c>
      <c r="C29" s="43">
        <f t="shared" si="0"/>
        <v>839.02489478999996</v>
      </c>
      <c r="D29" s="43">
        <f t="shared" si="1"/>
        <v>3163.3495738499996</v>
      </c>
      <c r="E29" s="43">
        <f t="shared" si="2"/>
        <v>1939.09121908</v>
      </c>
      <c r="F29" s="43">
        <f t="shared" si="3"/>
        <v>890.80885020000005</v>
      </c>
      <c r="G29" s="43">
        <f t="shared" si="4"/>
        <v>333.44950456999999</v>
      </c>
      <c r="H29" s="43">
        <f t="shared" si="5"/>
        <v>2512.2791447899999</v>
      </c>
      <c r="I29" s="43">
        <v>708.83558356000003</v>
      </c>
      <c r="J29" s="43">
        <f t="shared" si="6"/>
        <v>1803.4435612299999</v>
      </c>
      <c r="K29" s="43">
        <v>1146.25471836</v>
      </c>
      <c r="L29" s="43">
        <v>474.02346834999997</v>
      </c>
      <c r="M29" s="43">
        <v>183.16537452</v>
      </c>
      <c r="N29" s="43">
        <f t="shared" si="7"/>
        <v>1490.0953238499999</v>
      </c>
      <c r="O29" s="43">
        <v>130.18931122999999</v>
      </c>
      <c r="P29" s="43">
        <f t="shared" si="8"/>
        <v>1359.90601262</v>
      </c>
      <c r="Q29" s="43">
        <v>792.83650072</v>
      </c>
      <c r="R29" s="43">
        <v>416.78538185000002</v>
      </c>
      <c r="S29" s="43">
        <v>150.28413004999999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4093.86789761</v>
      </c>
      <c r="C30" s="43">
        <f t="shared" si="0"/>
        <v>826.08192016999999</v>
      </c>
      <c r="D30" s="43">
        <f t="shared" si="1"/>
        <v>3267.7859774400004</v>
      </c>
      <c r="E30" s="43">
        <f t="shared" si="2"/>
        <v>2014.9807615999998</v>
      </c>
      <c r="F30" s="43">
        <f t="shared" si="3"/>
        <v>901.03719114</v>
      </c>
      <c r="G30" s="43">
        <f t="shared" si="4"/>
        <v>351.76802470000001</v>
      </c>
      <c r="H30" s="43">
        <f t="shared" si="5"/>
        <v>2558.6531733400002</v>
      </c>
      <c r="I30" s="43">
        <v>698.49929710000004</v>
      </c>
      <c r="J30" s="43">
        <f t="shared" si="6"/>
        <v>1860.15387624</v>
      </c>
      <c r="K30" s="43">
        <v>1209.8372236499999</v>
      </c>
      <c r="L30" s="43">
        <v>466.38571468999999</v>
      </c>
      <c r="M30" s="43">
        <v>183.9309379</v>
      </c>
      <c r="N30" s="43">
        <f t="shared" si="7"/>
        <v>1535.21472427</v>
      </c>
      <c r="O30" s="43">
        <v>127.58262307</v>
      </c>
      <c r="P30" s="43">
        <f t="shared" si="8"/>
        <v>1407.6321012000001</v>
      </c>
      <c r="Q30" s="43">
        <v>805.14353795</v>
      </c>
      <c r="R30" s="43">
        <v>434.65147645000002</v>
      </c>
      <c r="S30" s="43">
        <v>167.83708680000001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4102.8840049099999</v>
      </c>
      <c r="C31" s="43">
        <f t="shared" si="0"/>
        <v>839.95914349999998</v>
      </c>
      <c r="D31" s="43">
        <f t="shared" si="1"/>
        <v>3262.9248614099997</v>
      </c>
      <c r="E31" s="43">
        <f t="shared" si="2"/>
        <v>1982.9342649799999</v>
      </c>
      <c r="F31" s="43">
        <f t="shared" si="3"/>
        <v>902.75304903000006</v>
      </c>
      <c r="G31" s="43">
        <f t="shared" si="4"/>
        <v>377.23754740000004</v>
      </c>
      <c r="H31" s="43">
        <f t="shared" si="5"/>
        <v>2488.9987489800001</v>
      </c>
      <c r="I31" s="43">
        <v>698.56086516000005</v>
      </c>
      <c r="J31" s="43">
        <f t="shared" si="6"/>
        <v>1790.43788382</v>
      </c>
      <c r="K31" s="43">
        <v>1150.1239760399999</v>
      </c>
      <c r="L31" s="43">
        <v>457.42432954999998</v>
      </c>
      <c r="M31" s="43">
        <v>182.88957823000001</v>
      </c>
      <c r="N31" s="43">
        <f t="shared" si="7"/>
        <v>1613.8852559299999</v>
      </c>
      <c r="O31" s="43">
        <v>141.39827833999999</v>
      </c>
      <c r="P31" s="43">
        <f t="shared" si="8"/>
        <v>1472.4869775899999</v>
      </c>
      <c r="Q31" s="43">
        <v>832.81028893999996</v>
      </c>
      <c r="R31" s="43">
        <v>445.32871948000002</v>
      </c>
      <c r="S31" s="43">
        <v>194.34796917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3805.4349339600003</v>
      </c>
      <c r="C32" s="43">
        <f t="shared" si="0"/>
        <v>805.09060717</v>
      </c>
      <c r="D32" s="43">
        <f t="shared" si="1"/>
        <v>3000.3443267900002</v>
      </c>
      <c r="E32" s="43">
        <f t="shared" si="2"/>
        <v>1682.9689261000001</v>
      </c>
      <c r="F32" s="43">
        <f t="shared" si="3"/>
        <v>923.29267163999998</v>
      </c>
      <c r="G32" s="43">
        <f t="shared" si="4"/>
        <v>394.08272905000001</v>
      </c>
      <c r="H32" s="43">
        <f t="shared" si="5"/>
        <v>2129.8908444600002</v>
      </c>
      <c r="I32" s="43">
        <v>658.50839889999997</v>
      </c>
      <c r="J32" s="43">
        <f t="shared" si="6"/>
        <v>1471.38244556</v>
      </c>
      <c r="K32" s="43">
        <v>826.60863011000004</v>
      </c>
      <c r="L32" s="43">
        <v>460.10560565999998</v>
      </c>
      <c r="M32" s="43">
        <v>184.66820978999999</v>
      </c>
      <c r="N32" s="43">
        <f t="shared" si="7"/>
        <v>1675.5440894999999</v>
      </c>
      <c r="O32" s="43">
        <v>146.58220827</v>
      </c>
      <c r="P32" s="43">
        <f t="shared" si="8"/>
        <v>1528.96188123</v>
      </c>
      <c r="Q32" s="43">
        <v>856.36029599000005</v>
      </c>
      <c r="R32" s="43">
        <v>463.18706598</v>
      </c>
      <c r="S32" s="43">
        <v>209.41451925999999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3879.9907712799995</v>
      </c>
      <c r="C33" s="43">
        <f t="shared" si="0"/>
        <v>799.18595664000009</v>
      </c>
      <c r="D33" s="43">
        <f t="shared" si="1"/>
        <v>3080.8048146399997</v>
      </c>
      <c r="E33" s="43">
        <f t="shared" si="2"/>
        <v>1707.67680126</v>
      </c>
      <c r="F33" s="43">
        <f t="shared" si="3"/>
        <v>948.74627310999995</v>
      </c>
      <c r="G33" s="43">
        <f t="shared" si="4"/>
        <v>424.38174027000002</v>
      </c>
      <c r="H33" s="43">
        <f t="shared" si="5"/>
        <v>2123.2561142699997</v>
      </c>
      <c r="I33" s="43">
        <v>649.41802483000004</v>
      </c>
      <c r="J33" s="43">
        <f t="shared" si="6"/>
        <v>1473.8380894399997</v>
      </c>
      <c r="K33" s="43">
        <v>825.47802236999996</v>
      </c>
      <c r="L33" s="43">
        <v>461.33976937</v>
      </c>
      <c r="M33" s="43">
        <v>187.02029769999999</v>
      </c>
      <c r="N33" s="43">
        <f t="shared" si="7"/>
        <v>1756.7346570099999</v>
      </c>
      <c r="O33" s="43">
        <v>149.76793180999999</v>
      </c>
      <c r="P33" s="43">
        <f t="shared" si="8"/>
        <v>1606.9667251999999</v>
      </c>
      <c r="Q33" s="43">
        <v>882.19877888999997</v>
      </c>
      <c r="R33" s="43">
        <v>487.40650374000001</v>
      </c>
      <c r="S33" s="43">
        <v>237.36144257000001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4188.6473358399999</v>
      </c>
      <c r="C34" s="43">
        <f t="shared" si="0"/>
        <v>812.22759113000006</v>
      </c>
      <c r="D34" s="43">
        <f t="shared" si="1"/>
        <v>3376.4197447099996</v>
      </c>
      <c r="E34" s="43">
        <f t="shared" si="2"/>
        <v>1955.39159273</v>
      </c>
      <c r="F34" s="43">
        <f t="shared" si="3"/>
        <v>976.46769525000002</v>
      </c>
      <c r="G34" s="43">
        <f t="shared" si="4"/>
        <v>444.56045673</v>
      </c>
      <c r="H34" s="43">
        <f t="shared" si="5"/>
        <v>2409.11768914</v>
      </c>
      <c r="I34" s="43">
        <v>671.88615339</v>
      </c>
      <c r="J34" s="43">
        <f t="shared" si="6"/>
        <v>1737.2315357499999</v>
      </c>
      <c r="K34" s="43">
        <v>1087.88018081</v>
      </c>
      <c r="L34" s="43">
        <v>456.46134796000001</v>
      </c>
      <c r="M34" s="43">
        <v>192.89000698000001</v>
      </c>
      <c r="N34" s="43">
        <f t="shared" si="7"/>
        <v>1779.5296466999998</v>
      </c>
      <c r="O34" s="43">
        <v>140.34143774</v>
      </c>
      <c r="P34" s="43">
        <f t="shared" si="8"/>
        <v>1639.1882089599999</v>
      </c>
      <c r="Q34" s="43">
        <v>867.51141192</v>
      </c>
      <c r="R34" s="43">
        <v>520.00634729000001</v>
      </c>
      <c r="S34" s="43">
        <v>251.67044974999999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4101.8595482800001</v>
      </c>
      <c r="C35" s="43">
        <f t="shared" si="0"/>
        <v>825.24868672999992</v>
      </c>
      <c r="D35" s="43">
        <f t="shared" si="1"/>
        <v>3276.6108615499998</v>
      </c>
      <c r="E35" s="43">
        <f t="shared" si="2"/>
        <v>1826.41463546</v>
      </c>
      <c r="F35" s="43">
        <f t="shared" si="3"/>
        <v>1000.87413257</v>
      </c>
      <c r="G35" s="43">
        <f t="shared" si="4"/>
        <v>449.32209351999995</v>
      </c>
      <c r="H35" s="43">
        <f t="shared" si="5"/>
        <v>2301.8511394899997</v>
      </c>
      <c r="I35" s="43">
        <v>688.04021010999998</v>
      </c>
      <c r="J35" s="43">
        <f t="shared" si="6"/>
        <v>1613.8109293799998</v>
      </c>
      <c r="K35" s="43">
        <v>938.45155068999998</v>
      </c>
      <c r="L35" s="43">
        <v>476.65462624999998</v>
      </c>
      <c r="M35" s="43">
        <v>198.70475243999999</v>
      </c>
      <c r="N35" s="43">
        <f t="shared" si="7"/>
        <v>1800.0084087900002</v>
      </c>
      <c r="O35" s="43">
        <v>137.20847662</v>
      </c>
      <c r="P35" s="43">
        <f t="shared" si="8"/>
        <v>1662.7999321700001</v>
      </c>
      <c r="Q35" s="43">
        <v>887.96308477000002</v>
      </c>
      <c r="R35" s="43">
        <v>524.21950632000005</v>
      </c>
      <c r="S35" s="43">
        <v>250.61734107999999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4113.6099945199994</v>
      </c>
      <c r="C36" s="43">
        <f t="shared" si="0"/>
        <v>803.49743696000007</v>
      </c>
      <c r="D36" s="43">
        <f t="shared" si="1"/>
        <v>3310.1125575599999</v>
      </c>
      <c r="E36" s="43">
        <f t="shared" si="2"/>
        <v>1826.8294174100001</v>
      </c>
      <c r="F36" s="43">
        <f t="shared" si="3"/>
        <v>1448.6691075399999</v>
      </c>
      <c r="G36" s="43">
        <f t="shared" si="4"/>
        <v>34.614032609999995</v>
      </c>
      <c r="H36" s="43">
        <f t="shared" si="5"/>
        <v>2349.9069510700001</v>
      </c>
      <c r="I36" s="43">
        <v>695.95261642000003</v>
      </c>
      <c r="J36" s="43">
        <f t="shared" si="6"/>
        <v>1653.95433465</v>
      </c>
      <c r="K36" s="43">
        <v>959.75818559000004</v>
      </c>
      <c r="L36" s="43">
        <v>672.25991090000002</v>
      </c>
      <c r="M36" s="43">
        <v>21.936238159999998</v>
      </c>
      <c r="N36" s="43">
        <f t="shared" si="7"/>
        <v>1763.70304345</v>
      </c>
      <c r="O36" s="43">
        <v>107.54482054</v>
      </c>
      <c r="P36" s="43">
        <f t="shared" si="8"/>
        <v>1656.1582229099999</v>
      </c>
      <c r="Q36" s="43">
        <v>867.07123181999998</v>
      </c>
      <c r="R36" s="43">
        <v>776.40919664</v>
      </c>
      <c r="S36" s="43">
        <v>12.67779445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4164.8860769499997</v>
      </c>
      <c r="C37" s="43">
        <f t="shared" si="0"/>
        <v>808.32196254999997</v>
      </c>
      <c r="D37" s="43">
        <f t="shared" si="1"/>
        <v>3356.5641144000001</v>
      </c>
      <c r="E37" s="43">
        <f t="shared" si="2"/>
        <v>1819.5443653900002</v>
      </c>
      <c r="F37" s="43">
        <f t="shared" si="3"/>
        <v>1493.96715279</v>
      </c>
      <c r="G37" s="43">
        <f t="shared" si="4"/>
        <v>43.052596219999998</v>
      </c>
      <c r="H37" s="43">
        <f t="shared" si="5"/>
        <v>2416.10707572</v>
      </c>
      <c r="I37" s="43">
        <v>710.19404643999997</v>
      </c>
      <c r="J37" s="43">
        <f t="shared" si="6"/>
        <v>1705.91302928</v>
      </c>
      <c r="K37" s="43">
        <v>984.69963184000005</v>
      </c>
      <c r="L37" s="43">
        <v>687.02124243000003</v>
      </c>
      <c r="M37" s="43">
        <v>34.19215501</v>
      </c>
      <c r="N37" s="43">
        <f t="shared" si="7"/>
        <v>1748.7790012300002</v>
      </c>
      <c r="O37" s="43">
        <v>98.127916110000001</v>
      </c>
      <c r="P37" s="43">
        <f t="shared" si="8"/>
        <v>1650.6510851200001</v>
      </c>
      <c r="Q37" s="43">
        <v>834.84473355</v>
      </c>
      <c r="R37" s="43">
        <v>806.94591035999997</v>
      </c>
      <c r="S37" s="43">
        <v>8.8604412099999994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4232.45214915</v>
      </c>
      <c r="C38" s="43">
        <f t="shared" si="0"/>
        <v>832.89994204999994</v>
      </c>
      <c r="D38" s="43">
        <f t="shared" si="1"/>
        <v>3399.5522070999996</v>
      </c>
      <c r="E38" s="43">
        <f t="shared" si="2"/>
        <v>1802.3173484700001</v>
      </c>
      <c r="F38" s="43">
        <f t="shared" si="3"/>
        <v>1551.4676629000001</v>
      </c>
      <c r="G38" s="43">
        <f t="shared" si="4"/>
        <v>45.767195730000005</v>
      </c>
      <c r="H38" s="43">
        <f t="shared" si="5"/>
        <v>2496.4474942799998</v>
      </c>
      <c r="I38" s="43">
        <v>728.96704254999997</v>
      </c>
      <c r="J38" s="43">
        <f t="shared" si="6"/>
        <v>1767.4804517299999</v>
      </c>
      <c r="K38" s="43">
        <v>1007.86971494</v>
      </c>
      <c r="L38" s="43">
        <v>722.73450263999996</v>
      </c>
      <c r="M38" s="43">
        <v>36.876234150000002</v>
      </c>
      <c r="N38" s="43">
        <f t="shared" si="7"/>
        <v>1736.00465487</v>
      </c>
      <c r="O38" s="43">
        <v>103.9328995</v>
      </c>
      <c r="P38" s="43">
        <f t="shared" si="8"/>
        <v>1632.0717553699999</v>
      </c>
      <c r="Q38" s="43">
        <v>794.44763352999996</v>
      </c>
      <c r="R38" s="43">
        <v>828.73316025999998</v>
      </c>
      <c r="S38" s="43">
        <v>8.8909615800000008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4296.7138686899998</v>
      </c>
      <c r="C39" s="43">
        <f t="shared" si="0"/>
        <v>842.58457553000005</v>
      </c>
      <c r="D39" s="43">
        <f t="shared" si="1"/>
        <v>3454.1292931600001</v>
      </c>
      <c r="E39" s="43">
        <f t="shared" si="2"/>
        <v>1810.2405355399999</v>
      </c>
      <c r="F39" s="43">
        <f t="shared" si="3"/>
        <v>1589.8320621800001</v>
      </c>
      <c r="G39" s="43">
        <f t="shared" si="4"/>
        <v>54.056695439999999</v>
      </c>
      <c r="H39" s="43">
        <f t="shared" si="5"/>
        <v>2555.2350879999999</v>
      </c>
      <c r="I39" s="43">
        <v>732.99789276000001</v>
      </c>
      <c r="J39" s="43">
        <f t="shared" si="6"/>
        <v>1822.2371952399999</v>
      </c>
      <c r="K39" s="43">
        <v>1039.0469253599999</v>
      </c>
      <c r="L39" s="43">
        <v>739.40749658000004</v>
      </c>
      <c r="M39" s="43">
        <v>43.782773300000002</v>
      </c>
      <c r="N39" s="43">
        <f t="shared" si="7"/>
        <v>1741.4787806899999</v>
      </c>
      <c r="O39" s="43">
        <v>109.58668277</v>
      </c>
      <c r="P39" s="43">
        <f t="shared" si="8"/>
        <v>1631.89209792</v>
      </c>
      <c r="Q39" s="43">
        <v>771.19361017999995</v>
      </c>
      <c r="R39" s="43">
        <v>850.42456560000005</v>
      </c>
      <c r="S39" s="43">
        <v>10.27392214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4464.7782717</v>
      </c>
      <c r="C40" s="43">
        <f t="shared" si="0"/>
        <v>964.92034462999993</v>
      </c>
      <c r="D40" s="43">
        <f t="shared" si="1"/>
        <v>3499.8579270700002</v>
      </c>
      <c r="E40" s="43">
        <f t="shared" si="2"/>
        <v>1814.7698301800001</v>
      </c>
      <c r="F40" s="43">
        <f t="shared" si="3"/>
        <v>1632.3746761299999</v>
      </c>
      <c r="G40" s="43">
        <f t="shared" si="4"/>
        <v>52.713420759999998</v>
      </c>
      <c r="H40" s="43">
        <f t="shared" si="5"/>
        <v>2748.6843128999999</v>
      </c>
      <c r="I40" s="43">
        <v>858.27974648999998</v>
      </c>
      <c r="J40" s="43">
        <f t="shared" si="6"/>
        <v>1890.4045664099999</v>
      </c>
      <c r="K40" s="43">
        <v>1061.8997974500001</v>
      </c>
      <c r="L40" s="43">
        <v>784.09762588000001</v>
      </c>
      <c r="M40" s="43">
        <v>44.407143079999997</v>
      </c>
      <c r="N40" s="43">
        <f t="shared" si="7"/>
        <v>1716.0939588000001</v>
      </c>
      <c r="O40" s="43">
        <v>106.64059813999999</v>
      </c>
      <c r="P40" s="43">
        <f t="shared" si="8"/>
        <v>1609.45336066</v>
      </c>
      <c r="Q40" s="43">
        <v>752.87003273000005</v>
      </c>
      <c r="R40" s="43">
        <v>848.27705025</v>
      </c>
      <c r="S40" s="43">
        <v>8.3062776800000009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4489.21123954</v>
      </c>
      <c r="C41" s="43">
        <f t="shared" si="0"/>
        <v>923.47557858000005</v>
      </c>
      <c r="D41" s="43">
        <f t="shared" si="1"/>
        <v>3565.7356609600001</v>
      </c>
      <c r="E41" s="43">
        <f t="shared" si="2"/>
        <v>1716.5302353699999</v>
      </c>
      <c r="F41" s="43">
        <f t="shared" si="3"/>
        <v>1795.0033846399999</v>
      </c>
      <c r="G41" s="43">
        <f t="shared" si="4"/>
        <v>54.202040950000004</v>
      </c>
      <c r="H41" s="43">
        <f t="shared" si="5"/>
        <v>2760.86027367</v>
      </c>
      <c r="I41" s="43">
        <v>815.40961173000005</v>
      </c>
      <c r="J41" s="43">
        <f t="shared" si="6"/>
        <v>1945.4506619399999</v>
      </c>
      <c r="K41" s="43">
        <v>1078.7527957899999</v>
      </c>
      <c r="L41" s="43">
        <v>820.80216256999995</v>
      </c>
      <c r="M41" s="43">
        <v>45.895703580000003</v>
      </c>
      <c r="N41" s="43">
        <f t="shared" si="7"/>
        <v>1728.35096587</v>
      </c>
      <c r="O41" s="43">
        <v>108.06596685</v>
      </c>
      <c r="P41" s="43">
        <f t="shared" si="8"/>
        <v>1620.28499902</v>
      </c>
      <c r="Q41" s="43">
        <v>637.77743957999996</v>
      </c>
      <c r="R41" s="43">
        <v>974.20122206999997</v>
      </c>
      <c r="S41" s="43">
        <v>8.3063373699999996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4699.6718574100005</v>
      </c>
      <c r="C42" s="43">
        <f t="shared" si="0"/>
        <v>1083.5025353000001</v>
      </c>
      <c r="D42" s="43">
        <f t="shared" si="1"/>
        <v>3616.1693221100004</v>
      </c>
      <c r="E42" s="43">
        <f t="shared" si="2"/>
        <v>1686.10085976</v>
      </c>
      <c r="F42" s="43">
        <f t="shared" si="3"/>
        <v>1866.9748394400001</v>
      </c>
      <c r="G42" s="43">
        <f t="shared" si="4"/>
        <v>63.093622910000008</v>
      </c>
      <c r="H42" s="43">
        <f t="shared" si="5"/>
        <v>2963.7796160500002</v>
      </c>
      <c r="I42" s="43">
        <v>978.24579912000002</v>
      </c>
      <c r="J42" s="43">
        <f t="shared" si="6"/>
        <v>1985.5338169300003</v>
      </c>
      <c r="K42" s="43">
        <v>1080.01585146</v>
      </c>
      <c r="L42" s="43">
        <v>850.69335706000004</v>
      </c>
      <c r="M42" s="43">
        <v>54.824608410000003</v>
      </c>
      <c r="N42" s="43">
        <f t="shared" si="7"/>
        <v>1735.8922413599998</v>
      </c>
      <c r="O42" s="43">
        <v>105.25673618</v>
      </c>
      <c r="P42" s="43">
        <f t="shared" si="8"/>
        <v>1630.6355051799999</v>
      </c>
      <c r="Q42" s="43">
        <v>606.08500830000003</v>
      </c>
      <c r="R42" s="43">
        <v>1016.2814823800001</v>
      </c>
      <c r="S42" s="43">
        <v>8.2690145000000008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4964.3160472899999</v>
      </c>
      <c r="C43" s="43">
        <f t="shared" si="0"/>
        <v>1261.2309474199999</v>
      </c>
      <c r="D43" s="43">
        <f t="shared" si="1"/>
        <v>3703.0850998699998</v>
      </c>
      <c r="E43" s="43">
        <f t="shared" si="2"/>
        <v>1713.2704830600001</v>
      </c>
      <c r="F43" s="43">
        <f t="shared" si="3"/>
        <v>1901.4855692699998</v>
      </c>
      <c r="G43" s="43">
        <f t="shared" si="4"/>
        <v>88.329047540000005</v>
      </c>
      <c r="H43" s="43">
        <f t="shared" si="5"/>
        <v>3192.7481553600001</v>
      </c>
      <c r="I43" s="43">
        <v>1149.1367922699999</v>
      </c>
      <c r="J43" s="43">
        <f t="shared" si="6"/>
        <v>2043.6113630899999</v>
      </c>
      <c r="K43" s="43">
        <v>1110.91553563</v>
      </c>
      <c r="L43" s="43">
        <v>852.54311317999998</v>
      </c>
      <c r="M43" s="43">
        <v>80.152714279999998</v>
      </c>
      <c r="N43" s="43">
        <f t="shared" si="7"/>
        <v>1771.5678919300001</v>
      </c>
      <c r="O43" s="43">
        <v>112.09415515000001</v>
      </c>
      <c r="P43" s="43">
        <f t="shared" si="8"/>
        <v>1659.4737367800001</v>
      </c>
      <c r="Q43" s="43">
        <v>602.35494743000004</v>
      </c>
      <c r="R43" s="43">
        <v>1048.94245609</v>
      </c>
      <c r="S43" s="43">
        <v>8.1763332599999998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5054.4050180300001</v>
      </c>
      <c r="C44" s="43">
        <f t="shared" si="0"/>
        <v>1254.8671096599999</v>
      </c>
      <c r="D44" s="43">
        <f t="shared" si="1"/>
        <v>3799.53790837</v>
      </c>
      <c r="E44" s="43">
        <f t="shared" si="2"/>
        <v>1739.0214940599999</v>
      </c>
      <c r="F44" s="43">
        <f t="shared" si="3"/>
        <v>1948.0659994600001</v>
      </c>
      <c r="G44" s="43">
        <f t="shared" si="4"/>
        <v>112.45041485</v>
      </c>
      <c r="H44" s="43">
        <f t="shared" si="5"/>
        <v>3271.4581899899999</v>
      </c>
      <c r="I44" s="43">
        <v>1150.6671375999999</v>
      </c>
      <c r="J44" s="43">
        <f t="shared" si="6"/>
        <v>2120.79105239</v>
      </c>
      <c r="K44" s="43">
        <v>1149.74455779</v>
      </c>
      <c r="L44" s="43">
        <v>867.12592528000005</v>
      </c>
      <c r="M44" s="43">
        <v>103.92056932</v>
      </c>
      <c r="N44" s="43">
        <f t="shared" si="7"/>
        <v>1782.9468280400001</v>
      </c>
      <c r="O44" s="43">
        <v>104.19997205999999</v>
      </c>
      <c r="P44" s="43">
        <f t="shared" si="8"/>
        <v>1678.7468559800002</v>
      </c>
      <c r="Q44" s="43">
        <v>589.27693626999996</v>
      </c>
      <c r="R44" s="43">
        <v>1080.94007418</v>
      </c>
      <c r="S44" s="43">
        <v>8.5298455299999993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5151.6969541600001</v>
      </c>
      <c r="C45" s="43">
        <f t="shared" si="0"/>
        <v>1277.15911626</v>
      </c>
      <c r="D45" s="43">
        <f t="shared" si="1"/>
        <v>3874.5378379000003</v>
      </c>
      <c r="E45" s="43">
        <f t="shared" si="2"/>
        <v>1763.61838554</v>
      </c>
      <c r="F45" s="43">
        <f t="shared" si="3"/>
        <v>1990.75925476</v>
      </c>
      <c r="G45" s="43">
        <f t="shared" si="4"/>
        <v>120.1601976</v>
      </c>
      <c r="H45" s="43">
        <f t="shared" si="5"/>
        <v>3367.2336687400002</v>
      </c>
      <c r="I45" s="43">
        <v>1170.56802696</v>
      </c>
      <c r="J45" s="43">
        <f t="shared" si="6"/>
        <v>2196.6656417800004</v>
      </c>
      <c r="K45" s="43">
        <v>1187.37634486</v>
      </c>
      <c r="L45" s="43">
        <v>897.59396809999998</v>
      </c>
      <c r="M45" s="43">
        <v>111.69532882</v>
      </c>
      <c r="N45" s="43">
        <f t="shared" si="7"/>
        <v>1784.4632854199999</v>
      </c>
      <c r="O45" s="43">
        <v>106.59108929999999</v>
      </c>
      <c r="P45" s="43">
        <f t="shared" si="8"/>
        <v>1677.8721961199999</v>
      </c>
      <c r="Q45" s="43">
        <v>576.24204067999995</v>
      </c>
      <c r="R45" s="43">
        <v>1093.16528666</v>
      </c>
      <c r="S45" s="43">
        <v>8.4648687799999998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5222.6645709500008</v>
      </c>
      <c r="C46" s="43">
        <f t="shared" si="0"/>
        <v>877.10881138000002</v>
      </c>
      <c r="D46" s="43">
        <f t="shared" si="1"/>
        <v>4345.5557595700002</v>
      </c>
      <c r="E46" s="43">
        <f t="shared" si="2"/>
        <v>2152.26943893</v>
      </c>
      <c r="F46" s="43">
        <f t="shared" si="3"/>
        <v>2062.5523060400001</v>
      </c>
      <c r="G46" s="43">
        <f t="shared" si="4"/>
        <v>130.73401459999999</v>
      </c>
      <c r="H46" s="43">
        <f t="shared" si="5"/>
        <v>3443.1749460200003</v>
      </c>
      <c r="I46" s="43">
        <v>785.59089286000005</v>
      </c>
      <c r="J46" s="43">
        <f t="shared" si="6"/>
        <v>2657.5840531600002</v>
      </c>
      <c r="K46" s="43">
        <v>1579.5492704200001</v>
      </c>
      <c r="L46" s="43">
        <v>956.94177364999996</v>
      </c>
      <c r="M46" s="43">
        <v>121.09300909</v>
      </c>
      <c r="N46" s="43">
        <f t="shared" si="7"/>
        <v>1779.48962493</v>
      </c>
      <c r="O46" s="43">
        <v>91.517918519999995</v>
      </c>
      <c r="P46" s="43">
        <f t="shared" si="8"/>
        <v>1687.97170641</v>
      </c>
      <c r="Q46" s="43">
        <v>572.72016851000001</v>
      </c>
      <c r="R46" s="43">
        <v>1105.6105323899999</v>
      </c>
      <c r="S46" s="43">
        <v>9.6410055099999994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5166.9662506099994</v>
      </c>
      <c r="C47" s="43">
        <f t="shared" si="0"/>
        <v>1200.3111653599999</v>
      </c>
      <c r="D47" s="43">
        <f t="shared" si="1"/>
        <v>3966.6550852499995</v>
      </c>
      <c r="E47" s="43">
        <f t="shared" si="2"/>
        <v>1748.7451924899999</v>
      </c>
      <c r="F47" s="43">
        <f t="shared" si="3"/>
        <v>2073.2830892700003</v>
      </c>
      <c r="G47" s="43">
        <f t="shared" si="4"/>
        <v>144.62680349000001</v>
      </c>
      <c r="H47" s="43">
        <f t="shared" si="5"/>
        <v>3397.9988187099998</v>
      </c>
      <c r="I47" s="43">
        <v>1107.59475013</v>
      </c>
      <c r="J47" s="43">
        <f t="shared" si="6"/>
        <v>2290.4040685799996</v>
      </c>
      <c r="K47" s="43">
        <v>1182.7416840799999</v>
      </c>
      <c r="L47" s="43">
        <v>973.28252049000002</v>
      </c>
      <c r="M47" s="43">
        <v>134.37986401000001</v>
      </c>
      <c r="N47" s="43">
        <f t="shared" si="7"/>
        <v>1768.9674319000001</v>
      </c>
      <c r="O47" s="43">
        <v>92.716415229999996</v>
      </c>
      <c r="P47" s="43">
        <f t="shared" si="8"/>
        <v>1676.2510166700001</v>
      </c>
      <c r="Q47" s="43">
        <v>566.00350840999999</v>
      </c>
      <c r="R47" s="43">
        <v>1100.0005687800001</v>
      </c>
      <c r="S47" s="43">
        <v>10.24693948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4791.1536844900002</v>
      </c>
      <c r="C48" s="43">
        <f t="shared" si="0"/>
        <v>726.72790385999997</v>
      </c>
      <c r="D48" s="43">
        <f t="shared" si="1"/>
        <v>4064.4257806299997</v>
      </c>
      <c r="E48" s="43">
        <f t="shared" si="2"/>
        <v>1748.3167473899998</v>
      </c>
      <c r="F48" s="43">
        <f t="shared" si="3"/>
        <v>2143.5466056200003</v>
      </c>
      <c r="G48" s="43">
        <f t="shared" si="4"/>
        <v>172.56242761999999</v>
      </c>
      <c r="H48" s="43">
        <f t="shared" si="5"/>
        <v>2822.24143327</v>
      </c>
      <c r="I48" s="43">
        <v>629.05560886000001</v>
      </c>
      <c r="J48" s="43">
        <f t="shared" si="6"/>
        <v>2193.1858244099999</v>
      </c>
      <c r="K48" s="43">
        <v>1103.1643326599999</v>
      </c>
      <c r="L48" s="43">
        <v>930.29813104000004</v>
      </c>
      <c r="M48" s="43">
        <v>159.72336071000001</v>
      </c>
      <c r="N48" s="43">
        <f t="shared" si="7"/>
        <v>1968.9122512199999</v>
      </c>
      <c r="O48" s="43">
        <v>97.672295000000005</v>
      </c>
      <c r="P48" s="43">
        <f t="shared" si="8"/>
        <v>1871.2399562199998</v>
      </c>
      <c r="Q48" s="43">
        <v>645.15241473000003</v>
      </c>
      <c r="R48" s="43">
        <v>1213.24847458</v>
      </c>
      <c r="S48" s="43">
        <v>12.83906691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4732.78707424</v>
      </c>
      <c r="C49" s="43">
        <f t="shared" si="0"/>
        <v>775.16386833000001</v>
      </c>
      <c r="D49" s="43">
        <f t="shared" si="1"/>
        <v>3957.6232059100003</v>
      </c>
      <c r="E49" s="43">
        <f t="shared" si="2"/>
        <v>1672.3203045599998</v>
      </c>
      <c r="F49" s="43">
        <f t="shared" si="3"/>
        <v>2115.5850751099997</v>
      </c>
      <c r="G49" s="43">
        <f t="shared" si="4"/>
        <v>169.71782624000002</v>
      </c>
      <c r="H49" s="43">
        <f t="shared" si="5"/>
        <v>2734.2347642500004</v>
      </c>
      <c r="I49" s="43">
        <v>632.59187379000002</v>
      </c>
      <c r="J49" s="43">
        <f t="shared" si="6"/>
        <v>2101.6428904600002</v>
      </c>
      <c r="K49" s="43">
        <v>1052.97130539</v>
      </c>
      <c r="L49" s="43">
        <v>891.49263522000001</v>
      </c>
      <c r="M49" s="43">
        <v>157.17894985000001</v>
      </c>
      <c r="N49" s="43">
        <f t="shared" si="7"/>
        <v>1998.5523099900001</v>
      </c>
      <c r="O49" s="43">
        <v>142.57199453999999</v>
      </c>
      <c r="P49" s="43">
        <f t="shared" si="8"/>
        <v>1855.98031545</v>
      </c>
      <c r="Q49" s="43">
        <v>619.34899916999996</v>
      </c>
      <c r="R49" s="43">
        <v>1224.0924398899999</v>
      </c>
      <c r="S49" s="43">
        <v>12.53887639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4793.5051331000004</v>
      </c>
      <c r="C50" s="43">
        <f t="shared" si="0"/>
        <v>840.50185197999997</v>
      </c>
      <c r="D50" s="43">
        <f t="shared" si="1"/>
        <v>3953.0032811199999</v>
      </c>
      <c r="E50" s="43">
        <f t="shared" si="2"/>
        <v>1715.7085116399999</v>
      </c>
      <c r="F50" s="43">
        <f t="shared" si="3"/>
        <v>2064.5050739399999</v>
      </c>
      <c r="G50" s="43">
        <f t="shared" si="4"/>
        <v>172.78969554</v>
      </c>
      <c r="H50" s="43">
        <f t="shared" si="5"/>
        <v>2828.2534740399997</v>
      </c>
      <c r="I50" s="43">
        <v>702.92638813999997</v>
      </c>
      <c r="J50" s="43">
        <f t="shared" si="6"/>
        <v>2125.3270858999999</v>
      </c>
      <c r="K50" s="43">
        <v>1096.9207332999999</v>
      </c>
      <c r="L50" s="43">
        <v>867.86996409999995</v>
      </c>
      <c r="M50" s="43">
        <v>160.53638849999999</v>
      </c>
      <c r="N50" s="43">
        <f t="shared" si="7"/>
        <v>1965.2516590599998</v>
      </c>
      <c r="O50" s="43">
        <v>137.57546384</v>
      </c>
      <c r="P50" s="43">
        <f t="shared" si="8"/>
        <v>1827.67619522</v>
      </c>
      <c r="Q50" s="43">
        <v>618.78777834000005</v>
      </c>
      <c r="R50" s="43">
        <v>1196.63510984</v>
      </c>
      <c r="S50" s="43">
        <v>12.253307039999999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4855.1510005999999</v>
      </c>
      <c r="C51" s="43">
        <f t="shared" si="0"/>
        <v>848.79010660999995</v>
      </c>
      <c r="D51" s="43">
        <f t="shared" si="1"/>
        <v>4006.3608939899996</v>
      </c>
      <c r="E51" s="43">
        <f t="shared" si="2"/>
        <v>1772.6371529200001</v>
      </c>
      <c r="F51" s="43">
        <f t="shared" si="3"/>
        <v>2056.10045984</v>
      </c>
      <c r="G51" s="43">
        <f t="shared" si="4"/>
        <v>177.62328123</v>
      </c>
      <c r="H51" s="43">
        <f t="shared" si="5"/>
        <v>2923.38918642</v>
      </c>
      <c r="I51" s="43">
        <v>724.16055764999999</v>
      </c>
      <c r="J51" s="43">
        <f t="shared" si="6"/>
        <v>2199.2286287699999</v>
      </c>
      <c r="K51" s="43">
        <v>1171.5730171299999</v>
      </c>
      <c r="L51" s="43">
        <v>862.14363461000005</v>
      </c>
      <c r="M51" s="43">
        <v>165.51197703</v>
      </c>
      <c r="N51" s="43">
        <f t="shared" si="7"/>
        <v>1931.7618141799999</v>
      </c>
      <c r="O51" s="43">
        <v>124.62954895999999</v>
      </c>
      <c r="P51" s="43">
        <f t="shared" si="8"/>
        <v>1807.1322652199999</v>
      </c>
      <c r="Q51" s="43">
        <v>601.06413579000002</v>
      </c>
      <c r="R51" s="43">
        <v>1193.95682523</v>
      </c>
      <c r="S51" s="43">
        <v>12.111304199999999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5030.6267300500003</v>
      </c>
      <c r="C52" s="43">
        <f t="shared" si="0"/>
        <v>1031.05173747</v>
      </c>
      <c r="D52" s="43">
        <f t="shared" si="1"/>
        <v>3999.5749925800005</v>
      </c>
      <c r="E52" s="43">
        <f t="shared" si="2"/>
        <v>1787.2843984400001</v>
      </c>
      <c r="F52" s="43">
        <f t="shared" si="3"/>
        <v>2028.93047772</v>
      </c>
      <c r="G52" s="43">
        <f t="shared" si="4"/>
        <v>183.36011642</v>
      </c>
      <c r="H52" s="43">
        <f t="shared" si="5"/>
        <v>3107.6066645800006</v>
      </c>
      <c r="I52" s="43">
        <v>884.73204857999997</v>
      </c>
      <c r="J52" s="43">
        <f t="shared" si="6"/>
        <v>2222.8746160000005</v>
      </c>
      <c r="K52" s="43">
        <v>1202.9471692300001</v>
      </c>
      <c r="L52" s="43">
        <v>848.70839505000004</v>
      </c>
      <c r="M52" s="43">
        <v>171.21905172000001</v>
      </c>
      <c r="N52" s="43">
        <f t="shared" si="7"/>
        <v>1923.02006547</v>
      </c>
      <c r="O52" s="43">
        <v>146.31968889000001</v>
      </c>
      <c r="P52" s="43">
        <f t="shared" si="8"/>
        <v>1776.70037658</v>
      </c>
      <c r="Q52" s="43">
        <v>584.33722921000003</v>
      </c>
      <c r="R52" s="43">
        <v>1180.22208267</v>
      </c>
      <c r="S52" s="43">
        <v>12.141064699999999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5009.2274324999998</v>
      </c>
      <c r="C53" s="43">
        <f t="shared" si="0"/>
        <v>989.42208220999999</v>
      </c>
      <c r="D53" s="43">
        <f t="shared" si="1"/>
        <v>4019.8053502900002</v>
      </c>
      <c r="E53" s="43">
        <f t="shared" si="2"/>
        <v>1809.8230860799999</v>
      </c>
      <c r="F53" s="43">
        <f t="shared" si="3"/>
        <v>2023.0657136300001</v>
      </c>
      <c r="G53" s="43">
        <f t="shared" si="4"/>
        <v>186.91655058000001</v>
      </c>
      <c r="H53" s="43">
        <f t="shared" si="5"/>
        <v>3090.4576578000001</v>
      </c>
      <c r="I53" s="43">
        <v>831.65811778</v>
      </c>
      <c r="J53" s="43">
        <f t="shared" si="6"/>
        <v>2258.7995400200002</v>
      </c>
      <c r="K53" s="43">
        <v>1241.86044917</v>
      </c>
      <c r="L53" s="43">
        <v>842.06298742000001</v>
      </c>
      <c r="M53" s="43">
        <v>174.87610343</v>
      </c>
      <c r="N53" s="43">
        <f t="shared" si="7"/>
        <v>1918.7697747</v>
      </c>
      <c r="O53" s="43">
        <v>157.76396442999999</v>
      </c>
      <c r="P53" s="43">
        <f t="shared" si="8"/>
        <v>1761.00581027</v>
      </c>
      <c r="Q53" s="43">
        <v>567.96263691000001</v>
      </c>
      <c r="R53" s="43">
        <v>1181.00272621</v>
      </c>
      <c r="S53" s="43">
        <v>12.04044715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5167.8402392499993</v>
      </c>
      <c r="C54" s="43">
        <f t="shared" si="0"/>
        <v>1028.76486755</v>
      </c>
      <c r="D54" s="43">
        <f t="shared" si="1"/>
        <v>4139.0753716999998</v>
      </c>
      <c r="E54" s="43">
        <f t="shared" si="2"/>
        <v>1848.8241743899998</v>
      </c>
      <c r="F54" s="43">
        <f t="shared" si="3"/>
        <v>2108.1336666799998</v>
      </c>
      <c r="G54" s="43">
        <f t="shared" si="4"/>
        <v>182.11753062999998</v>
      </c>
      <c r="H54" s="43">
        <f t="shared" si="5"/>
        <v>3057.0416356899996</v>
      </c>
      <c r="I54" s="43">
        <v>836.02969356999995</v>
      </c>
      <c r="J54" s="43">
        <f t="shared" si="6"/>
        <v>2221.0119421199997</v>
      </c>
      <c r="K54" s="43">
        <v>1217.9683834499999</v>
      </c>
      <c r="L54" s="43">
        <v>834.25403002999997</v>
      </c>
      <c r="M54" s="43">
        <v>168.78952863999999</v>
      </c>
      <c r="N54" s="43">
        <f t="shared" si="7"/>
        <v>2110.7986035600002</v>
      </c>
      <c r="O54" s="43">
        <v>192.73517398000001</v>
      </c>
      <c r="P54" s="43">
        <f t="shared" si="8"/>
        <v>1918.0634295800003</v>
      </c>
      <c r="Q54" s="43">
        <v>630.85579094000002</v>
      </c>
      <c r="R54" s="43">
        <v>1273.8796366500001</v>
      </c>
      <c r="S54" s="43">
        <v>13.328001990000001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4897.8422181900005</v>
      </c>
      <c r="C55" s="43">
        <f t="shared" si="0"/>
        <v>1000.6100598300001</v>
      </c>
      <c r="D55" s="43">
        <f t="shared" si="1"/>
        <v>3897.2321583600005</v>
      </c>
      <c r="E55" s="43">
        <f t="shared" si="2"/>
        <v>1766.4655919900001</v>
      </c>
      <c r="F55" s="43">
        <f t="shared" si="3"/>
        <v>1962.2995006800002</v>
      </c>
      <c r="G55" s="43">
        <f t="shared" si="4"/>
        <v>168.46706569</v>
      </c>
      <c r="H55" s="43">
        <f t="shared" si="5"/>
        <v>2971.1614565500004</v>
      </c>
      <c r="I55" s="43">
        <v>830.99659266000003</v>
      </c>
      <c r="J55" s="43">
        <f t="shared" si="6"/>
        <v>2140.1648638900001</v>
      </c>
      <c r="K55" s="43">
        <v>1170.1959348600001</v>
      </c>
      <c r="L55" s="43">
        <v>810.61917348999998</v>
      </c>
      <c r="M55" s="43">
        <v>159.34975553999999</v>
      </c>
      <c r="N55" s="43">
        <f t="shared" si="7"/>
        <v>1926.6807616400001</v>
      </c>
      <c r="O55" s="43">
        <v>169.61346717000001</v>
      </c>
      <c r="P55" s="43">
        <f t="shared" si="8"/>
        <v>1757.0672944700002</v>
      </c>
      <c r="Q55" s="43">
        <v>596.26965713000004</v>
      </c>
      <c r="R55" s="43">
        <v>1151.6803271900001</v>
      </c>
      <c r="S55" s="43">
        <v>9.1173101499999998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4774.8954209099993</v>
      </c>
      <c r="C56" s="43">
        <f t="shared" si="0"/>
        <v>951.49135011999999</v>
      </c>
      <c r="D56" s="43">
        <f t="shared" si="1"/>
        <v>3823.4040707900003</v>
      </c>
      <c r="E56" s="43">
        <f t="shared" si="2"/>
        <v>1785.97650092</v>
      </c>
      <c r="F56" s="43">
        <f t="shared" si="3"/>
        <v>1874.6251182999999</v>
      </c>
      <c r="G56" s="43">
        <f t="shared" si="4"/>
        <v>162.80245157000002</v>
      </c>
      <c r="H56" s="43">
        <f t="shared" si="5"/>
        <v>2898.2032409000003</v>
      </c>
      <c r="I56" s="43">
        <v>793.99185733000002</v>
      </c>
      <c r="J56" s="43">
        <f t="shared" si="6"/>
        <v>2104.2113835700002</v>
      </c>
      <c r="K56" s="43">
        <v>1159.9809489500001</v>
      </c>
      <c r="L56" s="43">
        <v>789.11448311000004</v>
      </c>
      <c r="M56" s="43">
        <v>155.11595151</v>
      </c>
      <c r="N56" s="43">
        <f t="shared" si="7"/>
        <v>1876.6921800099999</v>
      </c>
      <c r="O56" s="43">
        <v>157.49949279000001</v>
      </c>
      <c r="P56" s="43">
        <f t="shared" si="8"/>
        <v>1719.1926872199999</v>
      </c>
      <c r="Q56" s="43">
        <v>625.99555196999995</v>
      </c>
      <c r="R56" s="43">
        <v>1085.5106351899999</v>
      </c>
      <c r="S56" s="43">
        <v>7.6865000600000002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5043.36810487</v>
      </c>
      <c r="C57" s="43">
        <f t="shared" si="0"/>
        <v>1022.12502738</v>
      </c>
      <c r="D57" s="43">
        <f t="shared" si="1"/>
        <v>4021.2430774900004</v>
      </c>
      <c r="E57" s="43">
        <f t="shared" si="2"/>
        <v>1897.1475340299999</v>
      </c>
      <c r="F57" s="43">
        <f t="shared" si="3"/>
        <v>1965.28789041</v>
      </c>
      <c r="G57" s="43">
        <f t="shared" si="4"/>
        <v>158.80765305</v>
      </c>
      <c r="H57" s="43">
        <f t="shared" si="5"/>
        <v>2892.06744359</v>
      </c>
      <c r="I57" s="43">
        <v>824.91053199999999</v>
      </c>
      <c r="J57" s="43">
        <f t="shared" si="6"/>
        <v>2067.1569115900002</v>
      </c>
      <c r="K57" s="43">
        <v>1142.9165180299999</v>
      </c>
      <c r="L57" s="43">
        <v>772.91920243000004</v>
      </c>
      <c r="M57" s="43">
        <v>151.32119112999999</v>
      </c>
      <c r="N57" s="43">
        <f t="shared" si="7"/>
        <v>2151.30066128</v>
      </c>
      <c r="O57" s="43">
        <v>197.21449537999999</v>
      </c>
      <c r="P57" s="43">
        <f t="shared" si="8"/>
        <v>1954.0861659</v>
      </c>
      <c r="Q57" s="43">
        <v>754.23101599999995</v>
      </c>
      <c r="R57" s="43">
        <v>1192.36868798</v>
      </c>
      <c r="S57" s="43">
        <v>7.48646192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4939.1269878399999</v>
      </c>
      <c r="C58" s="43">
        <f t="shared" si="0"/>
        <v>979.38393251999992</v>
      </c>
      <c r="D58" s="43">
        <f t="shared" si="1"/>
        <v>3959.7430553200002</v>
      </c>
      <c r="E58" s="43">
        <f t="shared" si="2"/>
        <v>1956.5245369700001</v>
      </c>
      <c r="F58" s="43">
        <f t="shared" si="3"/>
        <v>1856.0025729500001</v>
      </c>
      <c r="G58" s="43">
        <f t="shared" si="4"/>
        <v>147.21594540000001</v>
      </c>
      <c r="H58" s="43">
        <f t="shared" si="5"/>
        <v>2742.0636367500001</v>
      </c>
      <c r="I58" s="43">
        <v>785.50462088999996</v>
      </c>
      <c r="J58" s="43">
        <f t="shared" si="6"/>
        <v>1956.55901586</v>
      </c>
      <c r="K58" s="43">
        <v>1136.07854109</v>
      </c>
      <c r="L58" s="43">
        <v>679.72667165999997</v>
      </c>
      <c r="M58" s="43">
        <v>140.75380311000001</v>
      </c>
      <c r="N58" s="43">
        <f t="shared" si="7"/>
        <v>2197.0633510900002</v>
      </c>
      <c r="O58" s="43">
        <v>193.87931162999999</v>
      </c>
      <c r="P58" s="43">
        <f t="shared" si="8"/>
        <v>2003.1840394600001</v>
      </c>
      <c r="Q58" s="43">
        <v>820.44599588000005</v>
      </c>
      <c r="R58" s="43">
        <v>1176.2759012900001</v>
      </c>
      <c r="S58" s="43">
        <v>6.4621422900000001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4873.62842671</v>
      </c>
      <c r="C59" s="43">
        <f t="shared" si="0"/>
        <v>1005.69798341</v>
      </c>
      <c r="D59" s="43">
        <f t="shared" si="1"/>
        <v>3867.9304432999998</v>
      </c>
      <c r="E59" s="43">
        <f t="shared" si="2"/>
        <v>1957.3951883300001</v>
      </c>
      <c r="F59" s="43">
        <f t="shared" si="3"/>
        <v>1770.67690352</v>
      </c>
      <c r="G59" s="43">
        <f t="shared" si="4"/>
        <v>139.85835144999999</v>
      </c>
      <c r="H59" s="43">
        <f t="shared" si="5"/>
        <v>2690.05082481</v>
      </c>
      <c r="I59" s="43">
        <v>796.48447935000002</v>
      </c>
      <c r="J59" s="43">
        <f t="shared" si="6"/>
        <v>1893.5663454600001</v>
      </c>
      <c r="K59" s="43">
        <v>1116.2861513</v>
      </c>
      <c r="L59" s="43">
        <v>643.11715933000005</v>
      </c>
      <c r="M59" s="43">
        <v>134.16303482999999</v>
      </c>
      <c r="N59" s="43">
        <f t="shared" si="7"/>
        <v>2183.5776019</v>
      </c>
      <c r="O59" s="43">
        <v>209.21350405999999</v>
      </c>
      <c r="P59" s="43">
        <f t="shared" si="8"/>
        <v>1974.3640978399999</v>
      </c>
      <c r="Q59" s="43">
        <v>841.10903702999997</v>
      </c>
      <c r="R59" s="43">
        <v>1127.5597441899999</v>
      </c>
      <c r="S59" s="43">
        <v>5.6953166199999998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6050.6846459099997</v>
      </c>
      <c r="C60" s="43">
        <f t="shared" si="0"/>
        <v>1212.15784353</v>
      </c>
      <c r="D60" s="43">
        <f t="shared" si="1"/>
        <v>4838.5268023799999</v>
      </c>
      <c r="E60" s="43">
        <f t="shared" si="2"/>
        <v>2331.7228234300001</v>
      </c>
      <c r="F60" s="43">
        <f t="shared" si="3"/>
        <v>2311.0297160099999</v>
      </c>
      <c r="G60" s="43">
        <f t="shared" si="4"/>
        <v>195.77426294</v>
      </c>
      <c r="H60" s="43">
        <f t="shared" si="5"/>
        <v>2545.24836512</v>
      </c>
      <c r="I60" s="43">
        <v>755.19116044999998</v>
      </c>
      <c r="J60" s="43">
        <f t="shared" si="6"/>
        <v>1790.0572046699999</v>
      </c>
      <c r="K60" s="43">
        <v>1056.69264987</v>
      </c>
      <c r="L60" s="43">
        <v>547.70501392999995</v>
      </c>
      <c r="M60" s="43">
        <v>185.65954087</v>
      </c>
      <c r="N60" s="43">
        <f t="shared" si="7"/>
        <v>3505.4362807900002</v>
      </c>
      <c r="O60" s="43">
        <v>456.96668308</v>
      </c>
      <c r="P60" s="43">
        <f t="shared" si="8"/>
        <v>3048.46959771</v>
      </c>
      <c r="Q60" s="43">
        <v>1275.0301735600001</v>
      </c>
      <c r="R60" s="43">
        <v>1763.32470208</v>
      </c>
      <c r="S60" s="43">
        <v>10.114722069999999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5321.8340218499998</v>
      </c>
      <c r="C61" s="43">
        <f t="shared" si="0"/>
        <v>1095.20916549</v>
      </c>
      <c r="D61" s="43">
        <f t="shared" si="1"/>
        <v>4226.6248563600002</v>
      </c>
      <c r="E61" s="43">
        <f t="shared" si="2"/>
        <v>2085.2373503199997</v>
      </c>
      <c r="F61" s="43">
        <f t="shared" si="3"/>
        <v>1951.4266374200001</v>
      </c>
      <c r="G61" s="43">
        <f t="shared" si="4"/>
        <v>189.96086861999999</v>
      </c>
      <c r="H61" s="43">
        <f t="shared" si="5"/>
        <v>2523.9694813199999</v>
      </c>
      <c r="I61" s="43">
        <v>758.09776551000004</v>
      </c>
      <c r="J61" s="43">
        <f t="shared" si="6"/>
        <v>1765.8717158099998</v>
      </c>
      <c r="K61" s="43">
        <v>1052.1202393399999</v>
      </c>
      <c r="L61" s="43">
        <v>532.59618272</v>
      </c>
      <c r="M61" s="43">
        <v>181.15529375</v>
      </c>
      <c r="N61" s="43">
        <f t="shared" si="7"/>
        <v>2797.8645405299999</v>
      </c>
      <c r="O61" s="43">
        <v>337.11139997999999</v>
      </c>
      <c r="P61" s="43">
        <f t="shared" si="8"/>
        <v>2460.7531405499999</v>
      </c>
      <c r="Q61" s="43">
        <v>1033.11711098</v>
      </c>
      <c r="R61" s="43">
        <v>1418.8304547</v>
      </c>
      <c r="S61" s="43">
        <v>8.8055748699999992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5051.5775066400001</v>
      </c>
      <c r="C62" s="43">
        <f t="shared" si="0"/>
        <v>1097.46439308</v>
      </c>
      <c r="D62" s="43">
        <f t="shared" si="1"/>
        <v>3954.1131135599994</v>
      </c>
      <c r="E62" s="43">
        <f t="shared" si="2"/>
        <v>1976.2240513499999</v>
      </c>
      <c r="F62" s="43">
        <f t="shared" si="3"/>
        <v>1783.22199916</v>
      </c>
      <c r="G62" s="43">
        <f t="shared" si="4"/>
        <v>194.66706305</v>
      </c>
      <c r="H62" s="43">
        <f t="shared" si="5"/>
        <v>2586.6968648499997</v>
      </c>
      <c r="I62" s="43">
        <v>793.0885925</v>
      </c>
      <c r="J62" s="43">
        <f t="shared" si="6"/>
        <v>1793.6082723499999</v>
      </c>
      <c r="K62" s="43">
        <v>1087.8449054099999</v>
      </c>
      <c r="L62" s="43">
        <v>520.14048982999998</v>
      </c>
      <c r="M62" s="43">
        <v>185.62287710999999</v>
      </c>
      <c r="N62" s="43">
        <f t="shared" si="7"/>
        <v>2464.8806417899996</v>
      </c>
      <c r="O62" s="43">
        <v>304.37580057999998</v>
      </c>
      <c r="P62" s="43">
        <f t="shared" si="8"/>
        <v>2160.5048412099995</v>
      </c>
      <c r="Q62" s="43">
        <v>888.37914593999994</v>
      </c>
      <c r="R62" s="43">
        <v>1263.08150933</v>
      </c>
      <c r="S62" s="43">
        <v>9.0441859400000002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4986.4053785300002</v>
      </c>
      <c r="C63" s="43">
        <f t="shared" si="0"/>
        <v>1233.1515222400001</v>
      </c>
      <c r="D63" s="43">
        <f t="shared" si="1"/>
        <v>3753.2538562899999</v>
      </c>
      <c r="E63" s="43">
        <f t="shared" si="2"/>
        <v>1837.9481425899999</v>
      </c>
      <c r="F63" s="43">
        <f t="shared" si="3"/>
        <v>1716.50275379</v>
      </c>
      <c r="G63" s="43">
        <f t="shared" si="4"/>
        <v>198.80295991</v>
      </c>
      <c r="H63" s="43">
        <f t="shared" si="5"/>
        <v>2607.7445531600001</v>
      </c>
      <c r="I63" s="43">
        <v>852.62596398000005</v>
      </c>
      <c r="J63" s="43">
        <f t="shared" si="6"/>
        <v>1755.1185891800001</v>
      </c>
      <c r="K63" s="43">
        <v>1092.17042234</v>
      </c>
      <c r="L63" s="43">
        <v>472.10144116999999</v>
      </c>
      <c r="M63" s="43">
        <v>190.84672567000001</v>
      </c>
      <c r="N63" s="43">
        <f t="shared" si="7"/>
        <v>2378.6608253699997</v>
      </c>
      <c r="O63" s="43">
        <v>380.52555826000003</v>
      </c>
      <c r="P63" s="43">
        <f t="shared" si="8"/>
        <v>1998.1352671099999</v>
      </c>
      <c r="Q63" s="43">
        <v>745.77772025000002</v>
      </c>
      <c r="R63" s="43">
        <v>1244.40131262</v>
      </c>
      <c r="S63" s="43">
        <v>7.9562342399999997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5095.2105409000005</v>
      </c>
      <c r="C64" s="43">
        <f t="shared" si="0"/>
        <v>1333.6239295999999</v>
      </c>
      <c r="D64" s="43">
        <f t="shared" si="1"/>
        <v>3761.5866113000002</v>
      </c>
      <c r="E64" s="43">
        <f t="shared" si="2"/>
        <v>1870.77271247</v>
      </c>
      <c r="F64" s="43">
        <f t="shared" si="3"/>
        <v>1690.0637544599999</v>
      </c>
      <c r="G64" s="43">
        <f t="shared" si="4"/>
        <v>200.75014437000002</v>
      </c>
      <c r="H64" s="43">
        <f t="shared" si="5"/>
        <v>2725.8576240399998</v>
      </c>
      <c r="I64" s="43">
        <v>936.62038823</v>
      </c>
      <c r="J64" s="43">
        <f t="shared" si="6"/>
        <v>1789.2372358099999</v>
      </c>
      <c r="K64" s="43">
        <v>1139.58102222</v>
      </c>
      <c r="L64" s="43">
        <v>456.82435938999998</v>
      </c>
      <c r="M64" s="43">
        <v>192.83185420000001</v>
      </c>
      <c r="N64" s="43">
        <f t="shared" si="7"/>
        <v>2369.3529168599998</v>
      </c>
      <c r="O64" s="43">
        <v>397.00354136999999</v>
      </c>
      <c r="P64" s="43">
        <f t="shared" si="8"/>
        <v>1972.3493754900001</v>
      </c>
      <c r="Q64" s="43">
        <v>731.19169024999997</v>
      </c>
      <c r="R64" s="43">
        <v>1233.23939507</v>
      </c>
      <c r="S64" s="43">
        <v>7.9182901699999997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4994.6583381700002</v>
      </c>
      <c r="C65" s="43">
        <f t="shared" si="0"/>
        <v>1250.0525748699999</v>
      </c>
      <c r="D65" s="43">
        <f t="shared" si="1"/>
        <v>3744.6057633</v>
      </c>
      <c r="E65" s="43">
        <f t="shared" si="2"/>
        <v>1883.6578536300001</v>
      </c>
      <c r="F65" s="43">
        <f t="shared" si="3"/>
        <v>1648.83930216</v>
      </c>
      <c r="G65" s="43">
        <f t="shared" si="4"/>
        <v>212.10860750999998</v>
      </c>
      <c r="H65" s="43">
        <f t="shared" si="5"/>
        <v>2636.2813959000005</v>
      </c>
      <c r="I65" s="43">
        <v>885.06969269000001</v>
      </c>
      <c r="J65" s="43">
        <f t="shared" si="6"/>
        <v>1751.2117032100002</v>
      </c>
      <c r="K65" s="43">
        <v>1122.4840307300001</v>
      </c>
      <c r="L65" s="43">
        <v>425.54636233999997</v>
      </c>
      <c r="M65" s="43">
        <v>203.18131013999999</v>
      </c>
      <c r="N65" s="43">
        <f t="shared" si="7"/>
        <v>2358.3769422699997</v>
      </c>
      <c r="O65" s="43">
        <v>364.98288217999999</v>
      </c>
      <c r="P65" s="43">
        <f t="shared" si="8"/>
        <v>1993.3940600899998</v>
      </c>
      <c r="Q65" s="43">
        <v>761.1738229</v>
      </c>
      <c r="R65" s="43">
        <v>1223.2929398199999</v>
      </c>
      <c r="S65" s="43">
        <v>8.9272973699999998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4881.4224290000002</v>
      </c>
      <c r="C66" s="43">
        <f t="shared" si="0"/>
        <v>1153.3435358300001</v>
      </c>
      <c r="D66" s="43">
        <f t="shared" si="1"/>
        <v>3728.0788931699999</v>
      </c>
      <c r="E66" s="43">
        <f t="shared" si="2"/>
        <v>2336.83707456</v>
      </c>
      <c r="F66" s="43">
        <f t="shared" si="3"/>
        <v>1175.87289437</v>
      </c>
      <c r="G66" s="43">
        <f t="shared" si="4"/>
        <v>215.36892423999998</v>
      </c>
      <c r="H66" s="43">
        <f t="shared" si="5"/>
        <v>2571.2445920199998</v>
      </c>
      <c r="I66" s="43">
        <v>830.68471507000004</v>
      </c>
      <c r="J66" s="43">
        <f t="shared" si="6"/>
        <v>1740.55987695</v>
      </c>
      <c r="K66" s="43">
        <v>1121.40540749</v>
      </c>
      <c r="L66" s="43">
        <v>414.25425339999998</v>
      </c>
      <c r="M66" s="43">
        <v>204.90021605999999</v>
      </c>
      <c r="N66" s="43">
        <f t="shared" si="7"/>
        <v>2310.1778369799999</v>
      </c>
      <c r="O66" s="43">
        <v>322.65882076000003</v>
      </c>
      <c r="P66" s="43">
        <f t="shared" si="8"/>
        <v>1987.5190162199999</v>
      </c>
      <c r="Q66" s="43">
        <v>1215.43166707</v>
      </c>
      <c r="R66" s="43">
        <v>761.61864097</v>
      </c>
      <c r="S66" s="43">
        <v>10.46870818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4800.1359944599999</v>
      </c>
      <c r="C67" s="43">
        <f t="shared" ref="C67:G68" si="9">I67+O67</f>
        <v>1155.67798567</v>
      </c>
      <c r="D67" s="43">
        <f t="shared" si="9"/>
        <v>3644.4580087899999</v>
      </c>
      <c r="E67" s="43">
        <f t="shared" si="9"/>
        <v>2321.8084503099999</v>
      </c>
      <c r="F67" s="43">
        <f t="shared" si="9"/>
        <v>1104.3076084100001</v>
      </c>
      <c r="G67" s="43">
        <f t="shared" si="9"/>
        <v>218.34195007</v>
      </c>
      <c r="H67" s="43">
        <f t="shared" si="5"/>
        <v>2539.5261472299999</v>
      </c>
      <c r="I67" s="43">
        <v>875.73890222</v>
      </c>
      <c r="J67" s="43">
        <f t="shared" ref="J67:J72" si="10">SUM(K67:M67)</f>
        <v>1663.7872450099999</v>
      </c>
      <c r="K67" s="43">
        <v>1088.0202334799999</v>
      </c>
      <c r="L67" s="43">
        <v>367.76526047999999</v>
      </c>
      <c r="M67" s="43">
        <v>208.00175105</v>
      </c>
      <c r="N67" s="43">
        <f t="shared" si="7"/>
        <v>2260.60984723</v>
      </c>
      <c r="O67" s="43">
        <v>279.93908345</v>
      </c>
      <c r="P67" s="43">
        <f t="shared" ref="P67:P72" si="11">SUM(Q67:S67)</f>
        <v>1980.67076378</v>
      </c>
      <c r="Q67" s="43">
        <v>1233.78821683</v>
      </c>
      <c r="R67" s="43">
        <v>736.54234793000001</v>
      </c>
      <c r="S67" s="43">
        <v>10.34019902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5053.0875824899995</v>
      </c>
      <c r="C68" s="43">
        <f t="shared" si="9"/>
        <v>1224.3504771099999</v>
      </c>
      <c r="D68" s="43">
        <f t="shared" si="9"/>
        <v>3828.7371053800002</v>
      </c>
      <c r="E68" s="43">
        <f t="shared" si="9"/>
        <v>2461.10967544</v>
      </c>
      <c r="F68" s="43">
        <f t="shared" si="9"/>
        <v>1146.71636906</v>
      </c>
      <c r="G68" s="43">
        <f t="shared" si="9"/>
        <v>220.91106088000001</v>
      </c>
      <c r="H68" s="43">
        <f t="shared" ref="H68" si="12">SUM(I68:J68)</f>
        <v>2602.6194923800003</v>
      </c>
      <c r="I68" s="43">
        <v>919.87413635999997</v>
      </c>
      <c r="J68" s="43">
        <f t="shared" si="10"/>
        <v>1682.7453560200001</v>
      </c>
      <c r="K68" s="43">
        <v>1105.1687203399999</v>
      </c>
      <c r="L68" s="43">
        <v>367.71055424999997</v>
      </c>
      <c r="M68" s="43">
        <v>209.86608143000001</v>
      </c>
      <c r="N68" s="43">
        <f t="shared" ref="N68" si="13">SUM(O68:P68)</f>
        <v>2450.46809011</v>
      </c>
      <c r="O68" s="43">
        <v>304.47634075000002</v>
      </c>
      <c r="P68" s="43">
        <f t="shared" si="11"/>
        <v>2145.9917493600001</v>
      </c>
      <c r="Q68" s="43">
        <v>1355.9409551000001</v>
      </c>
      <c r="R68" s="43">
        <v>779.00581480999995</v>
      </c>
      <c r="S68" s="43">
        <v>11.04497945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5067.59985495</v>
      </c>
      <c r="C69" s="43">
        <f t="shared" ref="C69" si="14">I69+O69</f>
        <v>1121.1490014800002</v>
      </c>
      <c r="D69" s="43">
        <f t="shared" ref="D69" si="15">J69+P69</f>
        <v>3946.4508534699999</v>
      </c>
      <c r="E69" s="43">
        <f t="shared" ref="E69" si="16">K69+Q69</f>
        <v>2554.1978931399999</v>
      </c>
      <c r="F69" s="43">
        <f t="shared" ref="F69" si="17">L69+R69</f>
        <v>1149.31243767</v>
      </c>
      <c r="G69" s="43">
        <f t="shared" ref="G69" si="18">M69+S69</f>
        <v>242.94052266</v>
      </c>
      <c r="H69" s="43">
        <f t="shared" ref="H69" si="19">SUM(I69:J69)</f>
        <v>2654.9154887000004</v>
      </c>
      <c r="I69" s="43">
        <v>896.48089617000005</v>
      </c>
      <c r="J69" s="43">
        <f t="shared" si="10"/>
        <v>1758.4345925300001</v>
      </c>
      <c r="K69" s="43">
        <v>1166.04128644</v>
      </c>
      <c r="L69" s="43">
        <v>361.06173471</v>
      </c>
      <c r="M69" s="43">
        <v>231.33157138000001</v>
      </c>
      <c r="N69" s="43">
        <f t="shared" ref="N69" si="20">SUM(O69:P69)</f>
        <v>2412.68436625</v>
      </c>
      <c r="O69" s="43">
        <v>224.66810530999999</v>
      </c>
      <c r="P69" s="43">
        <f t="shared" si="11"/>
        <v>2188.0162609399999</v>
      </c>
      <c r="Q69" s="43">
        <v>1388.1566067000001</v>
      </c>
      <c r="R69" s="43">
        <v>788.25070296000001</v>
      </c>
      <c r="S69" s="43">
        <v>11.608951279999999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5118.1329012000006</v>
      </c>
      <c r="C70" s="43">
        <f t="shared" ref="C70" si="21">I70+O70</f>
        <v>1302.65700027</v>
      </c>
      <c r="D70" s="43">
        <f t="shared" ref="D70" si="22">J70+P70</f>
        <v>3815.4759009299996</v>
      </c>
      <c r="E70" s="43">
        <f t="shared" ref="E70" si="23">K70+Q70</f>
        <v>2538.03699349</v>
      </c>
      <c r="F70" s="43">
        <f t="shared" ref="F70" si="24">L70+R70</f>
        <v>1002.5735523599999</v>
      </c>
      <c r="G70" s="43">
        <f t="shared" ref="G70" si="25">M70+S70</f>
        <v>274.86535507999997</v>
      </c>
      <c r="H70" s="43">
        <f t="shared" ref="H70" si="26">SUM(I70:J70)</f>
        <v>2911.4185615799997</v>
      </c>
      <c r="I70" s="43">
        <v>1140.2582670199999</v>
      </c>
      <c r="J70" s="43">
        <f t="shared" si="10"/>
        <v>1771.1602945599998</v>
      </c>
      <c r="K70" s="43">
        <v>1232.4609799899999</v>
      </c>
      <c r="L70" s="43">
        <v>284.65694459000002</v>
      </c>
      <c r="M70" s="43">
        <v>254.04236997999999</v>
      </c>
      <c r="N70" s="43">
        <f t="shared" ref="N70" si="27">SUM(O70:P70)</f>
        <v>2206.7143396199999</v>
      </c>
      <c r="O70" s="43">
        <v>162.39873324999999</v>
      </c>
      <c r="P70" s="43">
        <f t="shared" si="11"/>
        <v>2044.3156063700001</v>
      </c>
      <c r="Q70" s="43">
        <v>1305.5760135</v>
      </c>
      <c r="R70" s="43">
        <v>717.91660776999993</v>
      </c>
      <c r="S70" s="43">
        <v>20.8229851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5152.1661312800006</v>
      </c>
      <c r="C71" s="43">
        <f t="shared" ref="C71" si="28">I71+O71</f>
        <v>1155.96893583</v>
      </c>
      <c r="D71" s="43">
        <f t="shared" ref="D71" si="29">J71+P71</f>
        <v>3996.1971954500004</v>
      </c>
      <c r="E71" s="43">
        <f t="shared" ref="E71" si="30">K71+Q71</f>
        <v>2668.3977267299997</v>
      </c>
      <c r="F71" s="43">
        <f t="shared" ref="F71" si="31">L71+R71</f>
        <v>1041.2770998400001</v>
      </c>
      <c r="G71" s="43">
        <f t="shared" ref="G71" si="32">M71+S71</f>
        <v>286.52236888000004</v>
      </c>
      <c r="H71" s="43">
        <f t="shared" ref="H71" si="33">SUM(I71:J71)</f>
        <v>2791.64590688</v>
      </c>
      <c r="I71" s="43">
        <v>968.94357075000005</v>
      </c>
      <c r="J71" s="43">
        <f t="shared" si="10"/>
        <v>1822.70233613</v>
      </c>
      <c r="K71" s="43">
        <v>1272.72153099</v>
      </c>
      <c r="L71" s="43">
        <v>285.28057437000001</v>
      </c>
      <c r="M71" s="43">
        <v>264.70023077000002</v>
      </c>
      <c r="N71" s="43">
        <f t="shared" ref="N71" si="34">SUM(O71:P71)</f>
        <v>2360.5202244000002</v>
      </c>
      <c r="O71" s="43">
        <v>187.02536508</v>
      </c>
      <c r="P71" s="43">
        <f t="shared" si="11"/>
        <v>2173.4948593200002</v>
      </c>
      <c r="Q71" s="43">
        <v>1395.6761957399999</v>
      </c>
      <c r="R71" s="43">
        <v>755.99652547000005</v>
      </c>
      <c r="S71" s="43">
        <v>21.822138110000001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5310.4714944000007</v>
      </c>
      <c r="C72" s="43">
        <f t="shared" ref="C72" si="35">I72+O72</f>
        <v>1150.7787330200001</v>
      </c>
      <c r="D72" s="43">
        <f t="shared" ref="D72" si="36">J72+P72</f>
        <v>4159.6927613799999</v>
      </c>
      <c r="E72" s="43">
        <f t="shared" ref="E72" si="37">K72+Q72</f>
        <v>2775.1279606600001</v>
      </c>
      <c r="F72" s="43">
        <f t="shared" ref="F72" si="38">L72+R72</f>
        <v>1091.3008113600001</v>
      </c>
      <c r="G72" s="43">
        <f t="shared" ref="G72" si="39">M72+S72</f>
        <v>293.26398936000004</v>
      </c>
      <c r="H72" s="43">
        <f t="shared" ref="H72" si="40">SUM(I72:J72)</f>
        <v>2767.1579366200003</v>
      </c>
      <c r="I72" s="43">
        <v>949.3374712100001</v>
      </c>
      <c r="J72" s="43">
        <f t="shared" si="10"/>
        <v>1817.82046541</v>
      </c>
      <c r="K72" s="43">
        <v>1265.90279622</v>
      </c>
      <c r="L72" s="43">
        <v>282.18258155000001</v>
      </c>
      <c r="M72" s="43">
        <v>269.73508764000002</v>
      </c>
      <c r="N72" s="43">
        <f t="shared" ref="N72" si="41">SUM(O72:P72)</f>
        <v>2543.3135577799999</v>
      </c>
      <c r="O72" s="43">
        <v>201.44126180999999</v>
      </c>
      <c r="P72" s="43">
        <f t="shared" si="11"/>
        <v>2341.8722959699999</v>
      </c>
      <c r="Q72" s="43">
        <v>1509.2251644400001</v>
      </c>
      <c r="R72" s="43">
        <v>809.11822981000012</v>
      </c>
      <c r="S72" s="43">
        <v>23.52890172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5325.3394173500001</v>
      </c>
      <c r="C73" s="43">
        <f t="shared" ref="C73" si="42">I73+O73</f>
        <v>1199.41907623</v>
      </c>
      <c r="D73" s="43">
        <f t="shared" ref="D73" si="43">J73+P73</f>
        <v>4125.9203411199996</v>
      </c>
      <c r="E73" s="43">
        <f t="shared" ref="E73" si="44">K73+Q73</f>
        <v>2735.7534507099999</v>
      </c>
      <c r="F73" s="43">
        <f t="shared" ref="F73" si="45">L73+R73</f>
        <v>1095.32659199</v>
      </c>
      <c r="G73" s="43">
        <f t="shared" ref="G73" si="46">M73+S73</f>
        <v>294.84029842000001</v>
      </c>
      <c r="H73" s="43">
        <f t="shared" ref="H73" si="47">SUM(I73:J73)</f>
        <v>2816.8527636700001</v>
      </c>
      <c r="I73" s="43">
        <v>1011.6451618900001</v>
      </c>
      <c r="J73" s="43">
        <f t="shared" ref="J73" si="48">SUM(K73:M73)</f>
        <v>1805.20760178</v>
      </c>
      <c r="K73" s="43">
        <v>1248.29580889</v>
      </c>
      <c r="L73" s="43">
        <v>285.35068143000001</v>
      </c>
      <c r="M73" s="43">
        <v>271.56111146000001</v>
      </c>
      <c r="N73" s="43">
        <f t="shared" ref="N73" si="49">SUM(O73:P73)</f>
        <v>2508.48665368</v>
      </c>
      <c r="O73" s="43">
        <v>187.77391434</v>
      </c>
      <c r="P73" s="43">
        <f t="shared" ref="P73" si="50">SUM(Q73:S73)</f>
        <v>2320.7127393400001</v>
      </c>
      <c r="Q73" s="43">
        <v>1487.4576418199999</v>
      </c>
      <c r="R73" s="43">
        <v>809.97591055999999</v>
      </c>
      <c r="S73" s="43">
        <v>23.279186960000001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5319.3410035300003</v>
      </c>
      <c r="C74" s="43">
        <f t="shared" ref="C74" si="51">I74+O74</f>
        <v>1254.9647374699998</v>
      </c>
      <c r="D74" s="43">
        <f t="shared" ref="D74" si="52">J74+P74</f>
        <v>4064.37626606</v>
      </c>
      <c r="E74" s="43">
        <f t="shared" ref="E74" si="53">K74+Q74</f>
        <v>2739.96638631</v>
      </c>
      <c r="F74" s="43">
        <f t="shared" ref="F74" si="54">L74+R74</f>
        <v>1167.09455037</v>
      </c>
      <c r="G74" s="43">
        <f t="shared" ref="G74" si="55">M74+S74</f>
        <v>157.31532937999998</v>
      </c>
      <c r="H74" s="43">
        <f t="shared" ref="H74" si="56">SUM(I74:J74)</f>
        <v>2878.7391627199995</v>
      </c>
      <c r="I74" s="43">
        <v>1064.5102386599999</v>
      </c>
      <c r="J74" s="43">
        <f t="shared" ref="J74" si="57">SUM(K74:M74)</f>
        <v>1814.2289240599998</v>
      </c>
      <c r="K74" s="43">
        <v>1277.2538254799999</v>
      </c>
      <c r="L74" s="43">
        <v>402.05624023000001</v>
      </c>
      <c r="M74" s="43">
        <v>134.91885834999999</v>
      </c>
      <c r="N74" s="43">
        <f t="shared" ref="N74" si="58">SUM(O74:P74)</f>
        <v>2440.6018408100003</v>
      </c>
      <c r="O74" s="43">
        <v>190.45449880999999</v>
      </c>
      <c r="P74" s="43">
        <f t="shared" ref="P74" si="59">SUM(Q74:S74)</f>
        <v>2250.1473420000002</v>
      </c>
      <c r="Q74" s="43">
        <v>1462.71256083</v>
      </c>
      <c r="R74" s="43">
        <v>765.03831014000002</v>
      </c>
      <c r="S74" s="43">
        <v>22.396471030000001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5394.2807695400006</v>
      </c>
      <c r="C75" s="43">
        <f t="shared" ref="C75" si="60">I75+O75</f>
        <v>1312.53055978</v>
      </c>
      <c r="D75" s="43">
        <f t="shared" ref="D75" si="61">J75+P75</f>
        <v>4081.7502097600004</v>
      </c>
      <c r="E75" s="43">
        <f t="shared" ref="E75" si="62">K75+Q75</f>
        <v>2776.3406122400002</v>
      </c>
      <c r="F75" s="43">
        <f t="shared" ref="F75" si="63">L75+R75</f>
        <v>1108.1466001700001</v>
      </c>
      <c r="G75" s="43">
        <f t="shared" ref="G75" si="64">M75+S75</f>
        <v>197.26299734999998</v>
      </c>
      <c r="H75" s="43">
        <f t="shared" ref="H75" si="65">SUM(I75:J75)</f>
        <v>2926.5055121</v>
      </c>
      <c r="I75" s="43">
        <v>1108.25197966</v>
      </c>
      <c r="J75" s="43">
        <f t="shared" ref="J75" si="66">SUM(K75:M75)</f>
        <v>1818.2535324400001</v>
      </c>
      <c r="K75" s="43">
        <v>1297.9201391700001</v>
      </c>
      <c r="L75" s="43">
        <v>346.52125740000002</v>
      </c>
      <c r="M75" s="43">
        <v>173.81213586999999</v>
      </c>
      <c r="N75" s="43">
        <f t="shared" ref="N75" si="67">SUM(O75:P75)</f>
        <v>2467.7752574400001</v>
      </c>
      <c r="O75" s="43">
        <v>204.27858011999999</v>
      </c>
      <c r="P75" s="43">
        <f t="shared" ref="P75" si="68">SUM(Q75:S75)</f>
        <v>2263.4966773200003</v>
      </c>
      <c r="Q75" s="43">
        <v>1478.4204730700001</v>
      </c>
      <c r="R75" s="43">
        <v>761.62534277000009</v>
      </c>
      <c r="S75" s="43">
        <v>23.45086148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5488.598428790001</v>
      </c>
      <c r="C76" s="43">
        <f t="shared" ref="C76" si="69">I76+O76</f>
        <v>1465.7955702900001</v>
      </c>
      <c r="D76" s="43">
        <f t="shared" ref="D76" si="70">J76+P76</f>
        <v>4022.8028585000002</v>
      </c>
      <c r="E76" s="43">
        <f t="shared" ref="E76" si="71">K76+Q76</f>
        <v>2712.4255877799997</v>
      </c>
      <c r="F76" s="43">
        <f t="shared" ref="F76" si="72">L76+R76</f>
        <v>1130.09573376</v>
      </c>
      <c r="G76" s="43">
        <f t="shared" ref="G76" si="73">M76+S76</f>
        <v>180.28153695999998</v>
      </c>
      <c r="H76" s="43">
        <f t="shared" ref="H76" si="74">SUM(I76:J76)</f>
        <v>3049.5584697100003</v>
      </c>
      <c r="I76" s="43">
        <v>1255.0459709100001</v>
      </c>
      <c r="J76" s="43">
        <f t="shared" ref="J76" si="75">SUM(K76:M76)</f>
        <v>1794.5124988</v>
      </c>
      <c r="K76" s="43">
        <v>1261.34381932</v>
      </c>
      <c r="L76" s="43">
        <v>383.54679787999999</v>
      </c>
      <c r="M76" s="43">
        <v>149.62188159999999</v>
      </c>
      <c r="N76" s="43">
        <f t="shared" ref="N76" si="76">SUM(O76:P76)</f>
        <v>2439.0399590800002</v>
      </c>
      <c r="O76" s="43">
        <v>210.74959938000001</v>
      </c>
      <c r="P76" s="43">
        <f t="shared" ref="P76" si="77">SUM(Q76:S76)</f>
        <v>2228.2903597000004</v>
      </c>
      <c r="Q76" s="43">
        <v>1451.0817684599999</v>
      </c>
      <c r="R76" s="43">
        <v>746.54893588000004</v>
      </c>
      <c r="S76" s="43">
        <v>30.659655359999999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5490.2937564399999</v>
      </c>
      <c r="C77" s="43">
        <f t="shared" ref="C77" si="78">I77+O77</f>
        <v>1438.55749702</v>
      </c>
      <c r="D77" s="43">
        <f t="shared" ref="D77" si="79">J77+P77</f>
        <v>4051.7362594199999</v>
      </c>
      <c r="E77" s="43">
        <f t="shared" ref="E77" si="80">K77+Q77</f>
        <v>2684.6961047599998</v>
      </c>
      <c r="F77" s="43">
        <f t="shared" ref="F77" si="81">L77+R77</f>
        <v>1187.4974518900001</v>
      </c>
      <c r="G77" s="43">
        <f t="shared" ref="G77" si="82">M77+S77</f>
        <v>179.54270277000001</v>
      </c>
      <c r="H77" s="43">
        <f t="shared" ref="H77" si="83">SUM(I77:J77)</f>
        <v>3042.4737648399996</v>
      </c>
      <c r="I77" s="43">
        <v>1227.73463479</v>
      </c>
      <c r="J77" s="43">
        <f t="shared" ref="J77" si="84">SUM(K77:M77)</f>
        <v>1814.7391300499999</v>
      </c>
      <c r="K77" s="43">
        <v>1244.2257125399999</v>
      </c>
      <c r="L77" s="43">
        <v>421.02350719999998</v>
      </c>
      <c r="M77" s="43">
        <v>149.48991031</v>
      </c>
      <c r="N77" s="43">
        <f t="shared" ref="N77" si="85">SUM(O77:P77)</f>
        <v>2447.8199915999999</v>
      </c>
      <c r="O77" s="43">
        <v>210.82286223</v>
      </c>
      <c r="P77" s="43">
        <f t="shared" ref="P77" si="86">SUM(Q77:S77)</f>
        <v>2236.99712937</v>
      </c>
      <c r="Q77" s="43">
        <v>1440.4703922199999</v>
      </c>
      <c r="R77" s="43">
        <v>766.47394469000005</v>
      </c>
      <c r="S77" s="43">
        <v>30.052792459999999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5457.2254757999999</v>
      </c>
      <c r="C78" s="43">
        <f t="shared" ref="C78" si="87">I78+O78</f>
        <v>1336.29115748</v>
      </c>
      <c r="D78" s="43">
        <f t="shared" ref="D78" si="88">J78+P78</f>
        <v>4120.9343183199999</v>
      </c>
      <c r="E78" s="43">
        <f t="shared" ref="E78" si="89">K78+Q78</f>
        <v>2685.44750686</v>
      </c>
      <c r="F78" s="43">
        <f t="shared" ref="F78" si="90">L78+R78</f>
        <v>1389.3776948500001</v>
      </c>
      <c r="G78" s="43">
        <f t="shared" ref="G78" si="91">M78+S78</f>
        <v>46.109116610000001</v>
      </c>
      <c r="H78" s="43">
        <f t="shared" ref="H78" si="92">SUM(I78:J78)</f>
        <v>2907.7178785800002</v>
      </c>
      <c r="I78" s="43">
        <v>1114.4463884500001</v>
      </c>
      <c r="J78" s="43">
        <f t="shared" ref="J78" si="93">SUM(K78:M78)</f>
        <v>1793.2714901300001</v>
      </c>
      <c r="K78" s="43">
        <v>1206.13212679</v>
      </c>
      <c r="L78" s="43">
        <v>579.47134299000004</v>
      </c>
      <c r="M78" s="43">
        <v>7.6680203499999999</v>
      </c>
      <c r="N78" s="43">
        <f t="shared" ref="N78" si="94">SUM(O78:P78)</f>
        <v>2549.5075972199998</v>
      </c>
      <c r="O78" s="43">
        <v>221.84476903000001</v>
      </c>
      <c r="P78" s="43">
        <f t="shared" ref="P78" si="95">SUM(Q78:S78)</f>
        <v>2327.6628281899998</v>
      </c>
      <c r="Q78" s="43">
        <v>1479.3153800699999</v>
      </c>
      <c r="R78" s="43">
        <v>809.90635186000009</v>
      </c>
      <c r="S78" s="43">
        <v>38.441096260000002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5558.6274021200006</v>
      </c>
      <c r="C79" s="43">
        <f t="shared" ref="C79" si="96">I79+O79</f>
        <v>1388.15395466</v>
      </c>
      <c r="D79" s="43">
        <f t="shared" ref="D79" si="97">J79+P79</f>
        <v>4170.47344746</v>
      </c>
      <c r="E79" s="43">
        <f t="shared" ref="E79" si="98">K79+Q79</f>
        <v>2658.8627979100002</v>
      </c>
      <c r="F79" s="43">
        <f t="shared" ref="F79" si="99">L79+R79</f>
        <v>1464.99428068</v>
      </c>
      <c r="G79" s="43">
        <f t="shared" ref="G79" si="100">M79+S79</f>
        <v>46.616368870000002</v>
      </c>
      <c r="H79" s="43">
        <f t="shared" ref="H79" si="101">SUM(I79:J79)</f>
        <v>2978.1354524399999</v>
      </c>
      <c r="I79" s="43">
        <v>1166.7936585</v>
      </c>
      <c r="J79" s="43">
        <f t="shared" ref="J79" si="102">SUM(K79:M79)</f>
        <v>1811.3417939399999</v>
      </c>
      <c r="K79" s="43">
        <v>1195.1864905699999</v>
      </c>
      <c r="L79" s="43">
        <v>608.78566535999994</v>
      </c>
      <c r="M79" s="43">
        <v>7.3696380099999992</v>
      </c>
      <c r="N79" s="43">
        <f t="shared" ref="N79" si="103">SUM(O79:P79)</f>
        <v>2580.4919496799998</v>
      </c>
      <c r="O79" s="43">
        <v>221.36029615999999</v>
      </c>
      <c r="P79" s="43">
        <f t="shared" ref="P79" si="104">SUM(Q79:S79)</f>
        <v>2359.1316535199999</v>
      </c>
      <c r="Q79" s="43">
        <v>1463.67630734</v>
      </c>
      <c r="R79" s="43">
        <v>856.20861532000004</v>
      </c>
      <c r="S79" s="43">
        <v>39.24673086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5553.3317956800001</v>
      </c>
      <c r="C80" s="43">
        <f t="shared" ref="C80" si="105">I80+O80</f>
        <v>1401.1099651099998</v>
      </c>
      <c r="D80" s="43">
        <f t="shared" ref="D80" si="106">J80+P80</f>
        <v>4152.2218305699998</v>
      </c>
      <c r="E80" s="43">
        <f t="shared" ref="E80" si="107">K80+Q80</f>
        <v>2635.4884131199997</v>
      </c>
      <c r="F80" s="43">
        <f t="shared" ref="F80" si="108">L80+R80</f>
        <v>1470.64391389</v>
      </c>
      <c r="G80" s="43">
        <f t="shared" ref="G80" si="109">M80+S80</f>
        <v>46.089503559999997</v>
      </c>
      <c r="H80" s="43">
        <f t="shared" ref="H80" si="110">SUM(I80:J80)</f>
        <v>2983.4429480399999</v>
      </c>
      <c r="I80" s="43">
        <v>1169.1762795499999</v>
      </c>
      <c r="J80" s="43">
        <f t="shared" ref="J80" si="111">SUM(K80:M80)</f>
        <v>1814.26666849</v>
      </c>
      <c r="K80" s="43">
        <v>1183.88280491</v>
      </c>
      <c r="L80" s="43">
        <v>623.11594803000003</v>
      </c>
      <c r="M80" s="43">
        <v>7.2679155499999997</v>
      </c>
      <c r="N80" s="43">
        <f t="shared" ref="N80" si="112">SUM(O80:P80)</f>
        <v>2569.8888476399998</v>
      </c>
      <c r="O80" s="43">
        <v>231.93368555999999</v>
      </c>
      <c r="P80" s="43">
        <f t="shared" ref="P80" si="113">SUM(Q80:S80)</f>
        <v>2337.9551620799998</v>
      </c>
      <c r="Q80" s="43">
        <v>1451.6056082099999</v>
      </c>
      <c r="R80" s="43">
        <v>847.52796585999999</v>
      </c>
      <c r="S80" s="43">
        <v>38.821588009999999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5528.7510359899998</v>
      </c>
      <c r="C81" s="43">
        <f t="shared" ref="C81" si="114">I81+O81</f>
        <v>1484.12877469</v>
      </c>
      <c r="D81" s="43">
        <f t="shared" ref="D81" si="115">J81+P81</f>
        <v>4044.6222612999995</v>
      </c>
      <c r="E81" s="43">
        <f t="shared" ref="E81" si="116">K81+Q81</f>
        <v>2551.6189961</v>
      </c>
      <c r="F81" s="43">
        <f t="shared" ref="F81" si="117">L81+R81</f>
        <v>1447.4711575400001</v>
      </c>
      <c r="G81" s="43">
        <f t="shared" ref="G81" si="118">M81+S81</f>
        <v>45.532107660000001</v>
      </c>
      <c r="H81" s="43">
        <f t="shared" ref="H81" si="119">SUM(I81:J81)</f>
        <v>2947.9617321699998</v>
      </c>
      <c r="I81" s="43">
        <v>1190.87109087</v>
      </c>
      <c r="J81" s="43">
        <f t="shared" ref="J81" si="120">SUM(K81:M81)</f>
        <v>1757.0906412999998</v>
      </c>
      <c r="K81" s="43">
        <v>1126.7552642799999</v>
      </c>
      <c r="L81" s="43">
        <v>623.77343073999998</v>
      </c>
      <c r="M81" s="43">
        <v>6.5619462799999999</v>
      </c>
      <c r="N81" s="43">
        <f t="shared" ref="N81" si="121">SUM(O81:P81)</f>
        <v>2580.78930382</v>
      </c>
      <c r="O81" s="43">
        <v>293.25768382000001</v>
      </c>
      <c r="P81" s="43">
        <f t="shared" ref="P81" si="122">SUM(Q81:S81)</f>
        <v>2287.5316199999997</v>
      </c>
      <c r="Q81" s="43">
        <v>1424.8637318200001</v>
      </c>
      <c r="R81" s="43">
        <v>823.69772680000005</v>
      </c>
      <c r="S81" s="43">
        <v>38.97016138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5655.0530048599994</v>
      </c>
      <c r="C82" s="43">
        <f t="shared" ref="C82" si="123">I82+O82</f>
        <v>1487.85045279</v>
      </c>
      <c r="D82" s="43">
        <f t="shared" ref="D82" si="124">J82+P82</f>
        <v>4167.2025520699999</v>
      </c>
      <c r="E82" s="43">
        <f t="shared" ref="E82" si="125">K82+Q82</f>
        <v>2614.5679862299999</v>
      </c>
      <c r="F82" s="43">
        <f t="shared" ref="F82" si="126">L82+R82</f>
        <v>1502.6773886799999</v>
      </c>
      <c r="G82" s="43">
        <f t="shared" ref="G82" si="127">M82+S82</f>
        <v>49.957177160000001</v>
      </c>
      <c r="H82" s="43">
        <f t="shared" ref="H82" si="128">SUM(I82:J82)</f>
        <v>2935.8744471199998</v>
      </c>
      <c r="I82" s="43">
        <v>1187.28147212</v>
      </c>
      <c r="J82" s="43">
        <f t="shared" ref="J82" si="129">SUM(K82:M82)</f>
        <v>1748.5929749999998</v>
      </c>
      <c r="K82" s="43">
        <v>1119.66770772</v>
      </c>
      <c r="L82" s="43">
        <v>621.86637642999995</v>
      </c>
      <c r="M82" s="43">
        <v>7.0588908500000001</v>
      </c>
      <c r="N82" s="43">
        <f t="shared" ref="N82" si="130">SUM(O82:P82)</f>
        <v>2719.1785577399996</v>
      </c>
      <c r="O82" s="43">
        <v>300.56898066999997</v>
      </c>
      <c r="P82" s="43">
        <f t="shared" ref="P82" si="131">SUM(Q82:S82)</f>
        <v>2418.6095770699999</v>
      </c>
      <c r="Q82" s="43">
        <v>1494.9002785099999</v>
      </c>
      <c r="R82" s="43">
        <v>880.81101224999998</v>
      </c>
      <c r="S82" s="43">
        <v>42.898286310000003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5632.5421955700003</v>
      </c>
      <c r="C83" s="43">
        <f t="shared" ref="C83" si="132">I83+O83</f>
        <v>1457.87829932</v>
      </c>
      <c r="D83" s="43">
        <f t="shared" ref="D83" si="133">J83+P83</f>
        <v>4174.6638962500001</v>
      </c>
      <c r="E83" s="43">
        <f t="shared" ref="E83" si="134">K83+Q83</f>
        <v>2599.9386003600002</v>
      </c>
      <c r="F83" s="43">
        <f t="shared" ref="F83" si="135">L83+R83</f>
        <v>1524.86174755</v>
      </c>
      <c r="G83" s="43">
        <f t="shared" ref="G83" si="136">M83+S83</f>
        <v>49.863548340000001</v>
      </c>
      <c r="H83" s="43">
        <f t="shared" ref="H83" si="137">SUM(I83:J83)</f>
        <v>2945.2446635000001</v>
      </c>
      <c r="I83" s="43">
        <v>1162.79936946</v>
      </c>
      <c r="J83" s="43">
        <f t="shared" ref="J83" si="138">SUM(K83:M83)</f>
        <v>1782.4452940400001</v>
      </c>
      <c r="K83" s="43">
        <v>1139.6362857399999</v>
      </c>
      <c r="L83" s="43">
        <v>635.75809272000004</v>
      </c>
      <c r="M83" s="43">
        <v>7.0509155799999998</v>
      </c>
      <c r="N83" s="43">
        <f t="shared" ref="N83" si="139">SUM(O83:P83)</f>
        <v>2687.2975320699998</v>
      </c>
      <c r="O83" s="43">
        <v>295.07892986000002</v>
      </c>
      <c r="P83" s="43">
        <f t="shared" ref="P83" si="140">SUM(Q83:S83)</f>
        <v>2392.21860221</v>
      </c>
      <c r="Q83" s="43">
        <v>1460.3023146200001</v>
      </c>
      <c r="R83" s="43">
        <v>889.10365482999998</v>
      </c>
      <c r="S83" s="43">
        <v>42.81263276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5747.27014143</v>
      </c>
      <c r="C84" s="43">
        <f t="shared" ref="C84" si="141">I84+O84</f>
        <v>1529.6775135</v>
      </c>
      <c r="D84" s="43">
        <f t="shared" ref="D84" si="142">J84+P84</f>
        <v>4217.5926279300002</v>
      </c>
      <c r="E84" s="43">
        <f t="shared" ref="E84" si="143">K84+Q84</f>
        <v>2607.5800448700002</v>
      </c>
      <c r="F84" s="43">
        <f t="shared" ref="F84" si="144">L84+R84</f>
        <v>1556.91936362</v>
      </c>
      <c r="G84" s="43">
        <f t="shared" ref="G84" si="145">M84+S84</f>
        <v>53.093219439999999</v>
      </c>
      <c r="H84" s="43">
        <f t="shared" ref="H84" si="146">SUM(I84:J84)</f>
        <v>3039.3096734800001</v>
      </c>
      <c r="I84" s="43">
        <v>1220.28940956</v>
      </c>
      <c r="J84" s="43">
        <f t="shared" ref="J84" si="147">SUM(K84:M84)</f>
        <v>1819.0202639199999</v>
      </c>
      <c r="K84" s="43">
        <v>1150.31688463</v>
      </c>
      <c r="L84" s="43">
        <v>661.76711872999999</v>
      </c>
      <c r="M84" s="43">
        <v>6.93626056</v>
      </c>
      <c r="N84" s="43">
        <f t="shared" ref="N84" si="148">SUM(O84:P84)</f>
        <v>2707.9604679499998</v>
      </c>
      <c r="O84" s="43">
        <v>309.38810394000001</v>
      </c>
      <c r="P84" s="43">
        <f t="shared" ref="P84" si="149">SUM(Q84:S84)</f>
        <v>2398.57236401</v>
      </c>
      <c r="Q84" s="43">
        <v>1457.2631602399999</v>
      </c>
      <c r="R84" s="43">
        <v>895.15224489000002</v>
      </c>
      <c r="S84" s="43">
        <v>46.156958879999998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5820.5926170299999</v>
      </c>
      <c r="C85" s="43">
        <f t="shared" ref="C85" si="150">I85+O85</f>
        <v>1557.7617516800001</v>
      </c>
      <c r="D85" s="43">
        <f t="shared" ref="D85" si="151">J85+P85</f>
        <v>4262.8308653499998</v>
      </c>
      <c r="E85" s="43">
        <f t="shared" ref="E85" si="152">K85+Q85</f>
        <v>2624.2272286799998</v>
      </c>
      <c r="F85" s="43">
        <f t="shared" ref="F85" si="153">L85+R85</f>
        <v>1581.47443939</v>
      </c>
      <c r="G85" s="43">
        <f t="shared" ref="G85" si="154">M85+S85</f>
        <v>57.12919728</v>
      </c>
      <c r="H85" s="43">
        <f t="shared" ref="H85" si="155">SUM(I85:J85)</f>
        <v>3103.5511952700003</v>
      </c>
      <c r="I85" s="43">
        <v>1239.4849449200001</v>
      </c>
      <c r="J85" s="43">
        <f t="shared" ref="J85" si="156">SUM(K85:M85)</f>
        <v>1864.0662503500002</v>
      </c>
      <c r="K85" s="43">
        <v>1163.6644677100001</v>
      </c>
      <c r="L85" s="43">
        <v>693.33944746999998</v>
      </c>
      <c r="M85" s="43">
        <v>7.0623351699999999</v>
      </c>
      <c r="N85" s="43">
        <f t="shared" ref="N85" si="157">SUM(O85:P85)</f>
        <v>2717.0414217599996</v>
      </c>
      <c r="O85" s="43">
        <v>318.27680676</v>
      </c>
      <c r="P85" s="43">
        <f t="shared" ref="P85" si="158">SUM(Q85:S85)</f>
        <v>2398.7646149999996</v>
      </c>
      <c r="Q85" s="43">
        <v>1460.56276097</v>
      </c>
      <c r="R85" s="43">
        <v>888.13499191999995</v>
      </c>
      <c r="S85" s="43">
        <v>50.066862110000002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5944.19582954</v>
      </c>
      <c r="C86" s="43">
        <f t="shared" ref="C86" si="159">I86+O86</f>
        <v>1684.2770309299999</v>
      </c>
      <c r="D86" s="43">
        <f t="shared" ref="D86" si="160">J86+P86</f>
        <v>4259.9187986100005</v>
      </c>
      <c r="E86" s="43">
        <f t="shared" ref="E86" si="161">K86+Q86</f>
        <v>2616.9309670000002</v>
      </c>
      <c r="F86" s="43">
        <f t="shared" ref="F86" si="162">L86+R86</f>
        <v>1586.4025820699999</v>
      </c>
      <c r="G86" s="43">
        <f t="shared" ref="G86" si="163">M86+S86</f>
        <v>56.58524954</v>
      </c>
      <c r="H86" s="43">
        <f t="shared" ref="H86" si="164">SUM(I86:J86)</f>
        <v>3235.1785367100001</v>
      </c>
      <c r="I86" s="43">
        <v>1345.42350016</v>
      </c>
      <c r="J86" s="43">
        <f t="shared" ref="J86" si="165">SUM(K86:M86)</f>
        <v>1889.7550365500001</v>
      </c>
      <c r="K86" s="43">
        <v>1177.83772724</v>
      </c>
      <c r="L86" s="43">
        <v>704.85583250000002</v>
      </c>
      <c r="M86" s="43">
        <v>7.0614768100000003</v>
      </c>
      <c r="N86" s="43">
        <f t="shared" ref="N86" si="166">SUM(O86:P86)</f>
        <v>2709.0172928299999</v>
      </c>
      <c r="O86" s="43">
        <v>338.85353077000002</v>
      </c>
      <c r="P86" s="43">
        <f t="shared" ref="P86" si="167">SUM(Q86:S86)</f>
        <v>2370.16376206</v>
      </c>
      <c r="Q86" s="43">
        <v>1439.09323976</v>
      </c>
      <c r="R86" s="43">
        <v>881.54674956999997</v>
      </c>
      <c r="S86" s="43">
        <v>49.523772729999997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5939.90515271</v>
      </c>
      <c r="C87" s="43">
        <f t="shared" ref="C87" si="168">I87+O87</f>
        <v>1688.5674741299999</v>
      </c>
      <c r="D87" s="43">
        <f t="shared" ref="D87" si="169">J87+P87</f>
        <v>4251.3376785800001</v>
      </c>
      <c r="E87" s="43">
        <f t="shared" ref="E87" si="170">K87+Q87</f>
        <v>2611.96527595</v>
      </c>
      <c r="F87" s="43">
        <f t="shared" ref="F87" si="171">L87+R87</f>
        <v>1582.7127941600002</v>
      </c>
      <c r="G87" s="43">
        <f t="shared" ref="G87" si="172">M87+S87</f>
        <v>56.659608469999995</v>
      </c>
      <c r="H87" s="43">
        <f t="shared" ref="H87" si="173">SUM(I87:J87)</f>
        <v>3230.3814334200001</v>
      </c>
      <c r="I87" s="43">
        <v>1332.0517164299999</v>
      </c>
      <c r="J87" s="43">
        <f t="shared" ref="J87" si="174">SUM(K87:M87)</f>
        <v>1898.3297169900002</v>
      </c>
      <c r="K87" s="43">
        <v>1168.6230673</v>
      </c>
      <c r="L87" s="43">
        <v>722.6046599</v>
      </c>
      <c r="M87" s="43">
        <v>7.1019897900000002</v>
      </c>
      <c r="N87" s="43">
        <f t="shared" ref="N87" si="175">SUM(O87:P87)</f>
        <v>2709.5237192899999</v>
      </c>
      <c r="O87" s="43">
        <v>356.51575769999999</v>
      </c>
      <c r="P87" s="43">
        <f t="shared" ref="P87" si="176">SUM(Q87:S87)</f>
        <v>2353.0079615899999</v>
      </c>
      <c r="Q87" s="43">
        <v>1443.34220865</v>
      </c>
      <c r="R87" s="43">
        <v>860.10813426000004</v>
      </c>
      <c r="S87" s="43">
        <v>49.557618679999997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6182.6634342699999</v>
      </c>
      <c r="C88" s="43">
        <f t="shared" ref="C88" si="177">I88+O88</f>
        <v>1915.46581526</v>
      </c>
      <c r="D88" s="43">
        <f t="shared" ref="D88" si="178">J88+P88</f>
        <v>4267.1976190100004</v>
      </c>
      <c r="E88" s="43">
        <f t="shared" ref="E88" si="179">K88+Q88</f>
        <v>2602.2536432500001</v>
      </c>
      <c r="F88" s="43">
        <f t="shared" ref="F88" si="180">L88+R88</f>
        <v>1608.3917431899999</v>
      </c>
      <c r="G88" s="43">
        <f t="shared" ref="G88" si="181">M88+S88</f>
        <v>56.552232570000001</v>
      </c>
      <c r="H88" s="43">
        <f t="shared" ref="H88" si="182">SUM(I88:J88)</f>
        <v>3453.7721086199999</v>
      </c>
      <c r="I88" s="43">
        <v>1534.8875199199999</v>
      </c>
      <c r="J88" s="43">
        <f t="shared" ref="J88" si="183">SUM(K88:M88)</f>
        <v>1918.8845887000002</v>
      </c>
      <c r="K88" s="43">
        <v>1169.23586729</v>
      </c>
      <c r="L88" s="43">
        <v>742.76038774000006</v>
      </c>
      <c r="M88" s="43">
        <v>6.8883336699999997</v>
      </c>
      <c r="N88" s="43">
        <f t="shared" ref="N88" si="184">SUM(O88:P88)</f>
        <v>2728.89132565</v>
      </c>
      <c r="O88" s="43">
        <v>380.57829534000001</v>
      </c>
      <c r="P88" s="43">
        <f t="shared" ref="P88" si="185">SUM(Q88:S88)</f>
        <v>2348.3130303100002</v>
      </c>
      <c r="Q88" s="43">
        <v>1433.0177759600001</v>
      </c>
      <c r="R88" s="43">
        <v>865.63135545</v>
      </c>
      <c r="S88" s="43">
        <v>49.6638989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6092.5628093799996</v>
      </c>
      <c r="C89" s="43">
        <f t="shared" ref="C89" si="186">I89+O89</f>
        <v>1823.39515205</v>
      </c>
      <c r="D89" s="43">
        <f t="shared" ref="D89" si="187">J89+P89</f>
        <v>4269.1676573300001</v>
      </c>
      <c r="E89" s="43">
        <f t="shared" ref="E89" si="188">K89+Q89</f>
        <v>2597.76859023</v>
      </c>
      <c r="F89" s="43">
        <f t="shared" ref="F89" si="189">L89+R89</f>
        <v>1614.04043968</v>
      </c>
      <c r="G89" s="43">
        <f t="shared" ref="G89" si="190">M89+S89</f>
        <v>57.358627419999998</v>
      </c>
      <c r="H89" s="43">
        <f t="shared" ref="H89" si="191">SUM(I89:J89)</f>
        <v>3369.0478013500001</v>
      </c>
      <c r="I89" s="43">
        <v>1450.5383758400001</v>
      </c>
      <c r="J89" s="43">
        <f t="shared" ref="J89" si="192">SUM(K89:M89)</f>
        <v>1918.50942551</v>
      </c>
      <c r="K89" s="43">
        <v>1153.79475677</v>
      </c>
      <c r="L89" s="43">
        <v>757.78163644000006</v>
      </c>
      <c r="M89" s="43">
        <v>6.9330322999999998</v>
      </c>
      <c r="N89" s="43">
        <f t="shared" ref="N89" si="193">SUM(O89:P89)</f>
        <v>2723.51500803</v>
      </c>
      <c r="O89" s="43">
        <v>372.85677621000002</v>
      </c>
      <c r="P89" s="43">
        <f t="shared" ref="P89" si="194">SUM(Q89:S89)</f>
        <v>2350.6582318199999</v>
      </c>
      <c r="Q89" s="43">
        <v>1443.9738334599999</v>
      </c>
      <c r="R89" s="43">
        <v>856.25880324000002</v>
      </c>
      <c r="S89" s="43">
        <v>50.425595119999997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6050.5380499900002</v>
      </c>
      <c r="C90" s="43">
        <f t="shared" ref="C90" si="195">I90+O90</f>
        <v>1799.87241718</v>
      </c>
      <c r="D90" s="43">
        <f t="shared" ref="D90" si="196">J90+P90</f>
        <v>4250.6656328100007</v>
      </c>
      <c r="E90" s="43">
        <f t="shared" ref="E90" si="197">K90+Q90</f>
        <v>2588.14321883</v>
      </c>
      <c r="F90" s="43">
        <f t="shared" ref="F90" si="198">L90+R90</f>
        <v>1605.2718593099999</v>
      </c>
      <c r="G90" s="43">
        <f t="shared" ref="G90" si="199">M90+S90</f>
        <v>57.25055467</v>
      </c>
      <c r="H90" s="43">
        <f t="shared" ref="H90" si="200">SUM(I90:J90)</f>
        <v>3333.6413129600005</v>
      </c>
      <c r="I90" s="43">
        <v>1407.1866544300001</v>
      </c>
      <c r="J90" s="43">
        <f t="shared" ref="J90" si="201">SUM(K90:M90)</f>
        <v>1926.4546585300002</v>
      </c>
      <c r="K90" s="43">
        <v>1143.97669363</v>
      </c>
      <c r="L90" s="43">
        <v>775.48339907000002</v>
      </c>
      <c r="M90" s="43">
        <v>6.99456583</v>
      </c>
      <c r="N90" s="43">
        <f t="shared" ref="N90" si="202">SUM(O90:P90)</f>
        <v>2716.8967370300002</v>
      </c>
      <c r="O90" s="43">
        <v>392.68576274999998</v>
      </c>
      <c r="P90" s="43">
        <f t="shared" ref="P90" si="203">SUM(Q90:S90)</f>
        <v>2324.2109742800003</v>
      </c>
      <c r="Q90" s="43">
        <v>1444.1665252</v>
      </c>
      <c r="R90" s="43">
        <v>829.78846023999995</v>
      </c>
      <c r="S90" s="43">
        <v>50.255988840000001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6254.4499071600003</v>
      </c>
      <c r="C91" s="43">
        <f t="shared" ref="C91" si="204">I91+O91</f>
        <v>1859.8652366400001</v>
      </c>
      <c r="D91" s="43">
        <f t="shared" ref="D91" si="205">J91+P91</f>
        <v>4394.5846705200001</v>
      </c>
      <c r="E91" s="43">
        <f t="shared" ref="E91" si="206">K91+Q91</f>
        <v>2662.9311991099999</v>
      </c>
      <c r="F91" s="43">
        <f t="shared" ref="F91" si="207">L91+R91</f>
        <v>1671.9534821500001</v>
      </c>
      <c r="G91" s="43">
        <f t="shared" ref="G91" si="208">M91+S91</f>
        <v>59.699989260000002</v>
      </c>
      <c r="H91" s="43">
        <f t="shared" ref="H91" si="209">SUM(I91:J91)</f>
        <v>3415.3426407400002</v>
      </c>
      <c r="I91" s="43">
        <v>1468.6008133400001</v>
      </c>
      <c r="J91" s="43">
        <f t="shared" ref="J91" si="210">SUM(K91:M91)</f>
        <v>1946.7418274000001</v>
      </c>
      <c r="K91" s="43">
        <v>1143.07219126</v>
      </c>
      <c r="L91" s="43">
        <v>796.65212321000001</v>
      </c>
      <c r="M91" s="43">
        <v>7.0175129299999996</v>
      </c>
      <c r="N91" s="43">
        <f t="shared" ref="N91" si="211">SUM(O91:P91)</f>
        <v>2839.1072664200001</v>
      </c>
      <c r="O91" s="43">
        <v>391.26442329999998</v>
      </c>
      <c r="P91" s="43">
        <f t="shared" ref="P91" si="212">SUM(Q91:S91)</f>
        <v>2447.84284312</v>
      </c>
      <c r="Q91" s="43">
        <v>1519.8590078499999</v>
      </c>
      <c r="R91" s="43">
        <v>875.30135894</v>
      </c>
      <c r="S91" s="43">
        <v>52.68247633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6279.7372956399995</v>
      </c>
      <c r="C92" s="43">
        <f t="shared" ref="C92" si="213">I92+O92</f>
        <v>1830.63391181</v>
      </c>
      <c r="D92" s="43">
        <f t="shared" ref="D92" si="214">J92+P92</f>
        <v>4449.1033838299991</v>
      </c>
      <c r="E92" s="43">
        <f t="shared" ref="E92" si="215">K92+Q92</f>
        <v>2664.37106954</v>
      </c>
      <c r="F92" s="43">
        <f t="shared" ref="F92" si="216">L92+R92</f>
        <v>1722.80461947</v>
      </c>
      <c r="G92" s="43">
        <f t="shared" ref="G92" si="217">M92+S92</f>
        <v>61.927694819999999</v>
      </c>
      <c r="H92" s="43">
        <f t="shared" ref="H92" si="218">SUM(I92:J92)</f>
        <v>3387.5597026400001</v>
      </c>
      <c r="I92" s="43">
        <v>1443.5448968799999</v>
      </c>
      <c r="J92" s="43">
        <f t="shared" ref="J92" si="219">SUM(K92:M92)</f>
        <v>1944.0148057599999</v>
      </c>
      <c r="K92" s="43">
        <v>1140.66568622</v>
      </c>
      <c r="L92" s="43">
        <v>796.35359539000001</v>
      </c>
      <c r="M92" s="43">
        <v>6.9955241499999996</v>
      </c>
      <c r="N92" s="43">
        <f t="shared" ref="N92" si="220">SUM(O92:P92)</f>
        <v>2892.1775929999994</v>
      </c>
      <c r="O92" s="43">
        <v>387.08901493000002</v>
      </c>
      <c r="P92" s="43">
        <f t="shared" ref="P92" si="221">SUM(Q92:S92)</f>
        <v>2505.0885780699996</v>
      </c>
      <c r="Q92" s="43">
        <v>1523.70538332</v>
      </c>
      <c r="R92" s="43">
        <v>926.45102408000002</v>
      </c>
      <c r="S92" s="43">
        <v>54.932170669999998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6436.7798694899993</v>
      </c>
      <c r="C93" s="43">
        <f t="shared" ref="C93" si="222">I93+O93</f>
        <v>1941.0097718900001</v>
      </c>
      <c r="D93" s="43">
        <f t="shared" ref="D93" si="223">J93+P93</f>
        <v>4495.7700975999996</v>
      </c>
      <c r="E93" s="43">
        <f t="shared" ref="E93" si="224">K93+Q93</f>
        <v>2711.3834239899998</v>
      </c>
      <c r="F93" s="43">
        <f t="shared" ref="F93" si="225">L93+R93</f>
        <v>1721.93674852</v>
      </c>
      <c r="G93" s="43">
        <f t="shared" ref="G93" si="226">M93+S93</f>
        <v>62.449925090000001</v>
      </c>
      <c r="H93" s="43">
        <f t="shared" ref="H93" si="227">SUM(I93:J93)</f>
        <v>3496.4517095900001</v>
      </c>
      <c r="I93" s="43">
        <v>1531.61684431</v>
      </c>
      <c r="J93" s="43">
        <f t="shared" ref="J93" si="228">SUM(K93:M93)</f>
        <v>1964.8348652799998</v>
      </c>
      <c r="K93" s="43">
        <v>1161.2980293799999</v>
      </c>
      <c r="L93" s="43">
        <v>797.10703882999996</v>
      </c>
      <c r="M93" s="43">
        <v>6.4297970700000002</v>
      </c>
      <c r="N93" s="43">
        <f t="shared" ref="N93" si="229">SUM(O93:P93)</f>
        <v>2940.3281599000002</v>
      </c>
      <c r="O93" s="43">
        <v>409.39292757999999</v>
      </c>
      <c r="P93" s="43">
        <f t="shared" ref="P93" si="230">SUM(Q93:S93)</f>
        <v>2530.9352323200001</v>
      </c>
      <c r="Q93" s="43">
        <v>1550.0853946100001</v>
      </c>
      <c r="R93" s="43">
        <v>924.82970968999996</v>
      </c>
      <c r="S93" s="43">
        <v>56.020128020000001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6855.8456324399995</v>
      </c>
      <c r="C94" s="43">
        <f t="shared" ref="C94" si="231">I94+O94</f>
        <v>2081.2167564199999</v>
      </c>
      <c r="D94" s="43">
        <f t="shared" ref="D94" si="232">J94+P94</f>
        <v>4774.6288760200005</v>
      </c>
      <c r="E94" s="43">
        <f t="shared" ref="E94" si="233">K94+Q94</f>
        <v>3097.93482524</v>
      </c>
      <c r="F94" s="43">
        <f t="shared" ref="F94" si="234">L94+R94</f>
        <v>1606.8007425599999</v>
      </c>
      <c r="G94" s="43">
        <f t="shared" ref="G94" si="235">M94+S94</f>
        <v>69.893308219999994</v>
      </c>
      <c r="H94" s="43">
        <f t="shared" ref="H94" si="236">SUM(I94:J94)</f>
        <v>3751.0308571099999</v>
      </c>
      <c r="I94" s="43">
        <v>1706.2140747399999</v>
      </c>
      <c r="J94" s="43">
        <f t="shared" ref="J94" si="237">SUM(K94:M94)</f>
        <v>2044.8167823700001</v>
      </c>
      <c r="K94" s="43">
        <v>1377.4892247600001</v>
      </c>
      <c r="L94" s="43">
        <v>656.74032686999999</v>
      </c>
      <c r="M94" s="43">
        <v>10.587230740000001</v>
      </c>
      <c r="N94" s="43">
        <f t="shared" ref="N94" si="238">SUM(O94:P94)</f>
        <v>3104.81477533</v>
      </c>
      <c r="O94" s="43">
        <v>375.00268168000002</v>
      </c>
      <c r="P94" s="43">
        <f t="shared" ref="P94" si="239">SUM(Q94:S94)</f>
        <v>2729.81209365</v>
      </c>
      <c r="Q94" s="43">
        <v>1720.4456004799999</v>
      </c>
      <c r="R94" s="43">
        <v>950.06041569000001</v>
      </c>
      <c r="S94" s="43">
        <v>59.306077479999999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6797.9939550800009</v>
      </c>
      <c r="C95" s="43">
        <f t="shared" ref="C95" si="240">I95+O95</f>
        <v>1890.02617949</v>
      </c>
      <c r="D95" s="43">
        <f t="shared" ref="D95" si="241">J95+P95</f>
        <v>4907.9677755900002</v>
      </c>
      <c r="E95" s="43">
        <f t="shared" ref="E95" si="242">K95+Q95</f>
        <v>3250.0681986</v>
      </c>
      <c r="F95" s="43">
        <f t="shared" ref="F95" si="243">L95+R95</f>
        <v>1584.1210084700001</v>
      </c>
      <c r="G95" s="43">
        <f t="shared" ref="G95" si="244">M95+S95</f>
        <v>73.778568519999993</v>
      </c>
      <c r="H95" s="43">
        <f t="shared" ref="H95" si="245">SUM(I95:J95)</f>
        <v>3691.1904016200001</v>
      </c>
      <c r="I95" s="43">
        <v>1555.63321537</v>
      </c>
      <c r="J95" s="43">
        <f t="shared" ref="J95" si="246">SUM(K95:M95)</f>
        <v>2135.5571862500001</v>
      </c>
      <c r="K95" s="43">
        <v>1500.7417807500001</v>
      </c>
      <c r="L95" s="43">
        <v>623.81216261999998</v>
      </c>
      <c r="M95" s="43">
        <v>11.00324288</v>
      </c>
      <c r="N95" s="43">
        <f t="shared" ref="N95" si="247">SUM(O95:P95)</f>
        <v>3106.8035534600003</v>
      </c>
      <c r="O95" s="43">
        <v>334.39296411999999</v>
      </c>
      <c r="P95" s="43">
        <f t="shared" ref="P95" si="248">SUM(Q95:S95)</f>
        <v>2772.4105893400001</v>
      </c>
      <c r="Q95" s="43">
        <v>1749.3264178500001</v>
      </c>
      <c r="R95" s="43">
        <v>960.30884585000001</v>
      </c>
      <c r="S95" s="43">
        <v>62.775325639999998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6776.0726017699999</v>
      </c>
      <c r="C96" s="43">
        <f t="shared" ref="C96" si="249">I96+O96</f>
        <v>1942.9369294200001</v>
      </c>
      <c r="D96" s="43">
        <f t="shared" ref="D96" si="250">J96+P96</f>
        <v>4833.1356723500003</v>
      </c>
      <c r="E96" s="43">
        <f t="shared" ref="E96" si="251">K96+Q96</f>
        <v>3228.9831271000003</v>
      </c>
      <c r="F96" s="43">
        <f t="shared" ref="F96" si="252">L96+R96</f>
        <v>1531.45989239</v>
      </c>
      <c r="G96" s="43">
        <f t="shared" ref="G96" si="253">M96+S96</f>
        <v>72.692652859999995</v>
      </c>
      <c r="H96" s="43">
        <f t="shared" ref="H96" si="254">SUM(I96:J96)</f>
        <v>3773.6700284600001</v>
      </c>
      <c r="I96" s="43">
        <v>1609.9678305699999</v>
      </c>
      <c r="J96" s="43">
        <f t="shared" ref="J96" si="255">SUM(K96:M96)</f>
        <v>2163.7021978900002</v>
      </c>
      <c r="K96" s="43">
        <v>1550.0172024200001</v>
      </c>
      <c r="L96" s="43">
        <v>601.84497277000003</v>
      </c>
      <c r="M96" s="43">
        <v>11.8400227</v>
      </c>
      <c r="N96" s="43">
        <f t="shared" ref="N96" si="256">SUM(O96:P96)</f>
        <v>3002.4025733100002</v>
      </c>
      <c r="O96" s="43">
        <v>332.96909885000002</v>
      </c>
      <c r="P96" s="43">
        <f t="shared" ref="P96" si="257">SUM(Q96:S96)</f>
        <v>2669.4334744600001</v>
      </c>
      <c r="Q96" s="43">
        <v>1678.9659246799999</v>
      </c>
      <c r="R96" s="43">
        <v>929.61491962000002</v>
      </c>
      <c r="S96" s="43">
        <v>60.852630159999997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6837.0209169600002</v>
      </c>
      <c r="C97" s="43">
        <f t="shared" ref="C97" si="258">I97+O97</f>
        <v>2049.26665877</v>
      </c>
      <c r="D97" s="43">
        <f t="shared" ref="D97" si="259">J97+P97</f>
        <v>4787.7542581899997</v>
      </c>
      <c r="E97" s="43">
        <f t="shared" ref="E97" si="260">K97+Q97</f>
        <v>3245.7836641399999</v>
      </c>
      <c r="F97" s="43">
        <f t="shared" ref="F97" si="261">L97+R97</f>
        <v>1463.4637958799999</v>
      </c>
      <c r="G97" s="43">
        <f t="shared" ref="G97" si="262">M97+S97</f>
        <v>78.506798169999996</v>
      </c>
      <c r="H97" s="43">
        <f t="shared" ref="H97" si="263">SUM(I97:J97)</f>
        <v>3846.6452680899997</v>
      </c>
      <c r="I97" s="43">
        <v>1682.73443047</v>
      </c>
      <c r="J97" s="43">
        <f t="shared" ref="J97" si="264">SUM(K97:M97)</f>
        <v>2163.9108376199997</v>
      </c>
      <c r="K97" s="43">
        <v>1581.17395068</v>
      </c>
      <c r="L97" s="43">
        <v>570.28726841000002</v>
      </c>
      <c r="M97" s="43">
        <v>12.44961853</v>
      </c>
      <c r="N97" s="43">
        <f t="shared" ref="N97" si="265">SUM(O97:P97)</f>
        <v>2990.3756488700001</v>
      </c>
      <c r="O97" s="43">
        <v>366.53222829999999</v>
      </c>
      <c r="P97" s="43">
        <f t="shared" ref="P97" si="266">SUM(Q97:S97)</f>
        <v>2623.84342057</v>
      </c>
      <c r="Q97" s="43">
        <v>1664.60971346</v>
      </c>
      <c r="R97" s="43">
        <v>893.17652747</v>
      </c>
      <c r="S97" s="43">
        <v>66.057179640000001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6905.0413883900001</v>
      </c>
      <c r="C98" s="43">
        <f t="shared" ref="C98" si="267">I98+O98</f>
        <v>2150.5940727899997</v>
      </c>
      <c r="D98" s="43">
        <f t="shared" ref="D98" si="268">J98+P98</f>
        <v>4754.4473156000004</v>
      </c>
      <c r="E98" s="43">
        <f t="shared" ref="E98" si="269">K98+Q98</f>
        <v>3266.2636962200004</v>
      </c>
      <c r="F98" s="43">
        <f t="shared" ref="F98" si="270">L98+R98</f>
        <v>1411.4484801599999</v>
      </c>
      <c r="G98" s="43">
        <f t="shared" ref="G98" si="271">M98+S98</f>
        <v>76.735139220000008</v>
      </c>
      <c r="H98" s="43">
        <f t="shared" ref="H98" si="272">SUM(I98:J98)</f>
        <v>3996.4902999999999</v>
      </c>
      <c r="I98" s="43">
        <v>1809.3720555499999</v>
      </c>
      <c r="J98" s="43">
        <f t="shared" ref="J98" si="273">SUM(K98:M98)</f>
        <v>2187.11824445</v>
      </c>
      <c r="K98" s="43">
        <v>1631.0091529900001</v>
      </c>
      <c r="L98" s="43">
        <v>543.74093806999997</v>
      </c>
      <c r="M98" s="43">
        <v>12.36815339</v>
      </c>
      <c r="N98" s="43">
        <f t="shared" ref="N98" si="274">SUM(O98:P98)</f>
        <v>2908.5510883899997</v>
      </c>
      <c r="O98" s="43">
        <v>341.22201724000001</v>
      </c>
      <c r="P98" s="43">
        <f t="shared" ref="P98" si="275">SUM(Q98:S98)</f>
        <v>2567.3290711499999</v>
      </c>
      <c r="Q98" s="43">
        <v>1635.2545432300001</v>
      </c>
      <c r="R98" s="43">
        <v>867.70754208999995</v>
      </c>
      <c r="S98" s="43">
        <v>64.366985830000004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6917.7061625900005</v>
      </c>
      <c r="C99" s="43">
        <f t="shared" ref="C99" si="276">I99+O99</f>
        <v>2141.7494054700001</v>
      </c>
      <c r="D99" s="43">
        <f t="shared" ref="D99" si="277">J99+P99</f>
        <v>4775.9567571200005</v>
      </c>
      <c r="E99" s="43">
        <f t="shared" ref="E99" si="278">K99+Q99</f>
        <v>3291.77350613</v>
      </c>
      <c r="F99" s="43">
        <f t="shared" ref="F99" si="279">L99+R99</f>
        <v>1407.4377404900001</v>
      </c>
      <c r="G99" s="43">
        <f t="shared" ref="G99" si="280">M99+S99</f>
        <v>76.745510499999995</v>
      </c>
      <c r="H99" s="43">
        <f t="shared" ref="H99" si="281">SUM(I99:J99)</f>
        <v>4029.4768744800003</v>
      </c>
      <c r="I99" s="43">
        <v>1815.1131727899999</v>
      </c>
      <c r="J99" s="43">
        <f t="shared" ref="J99" si="282">SUM(K99:M99)</f>
        <v>2214.3637016900002</v>
      </c>
      <c r="K99" s="43">
        <v>1681.25111975</v>
      </c>
      <c r="L99" s="43">
        <v>520.85078270999998</v>
      </c>
      <c r="M99" s="43">
        <v>12.261799229999999</v>
      </c>
      <c r="N99" s="43">
        <f t="shared" ref="N99" si="283">SUM(O99:P99)</f>
        <v>2888.2292881100002</v>
      </c>
      <c r="O99" s="43">
        <v>326.63623267999998</v>
      </c>
      <c r="P99" s="43">
        <f t="shared" ref="P99" si="284">SUM(Q99:S99)</f>
        <v>2561.5930554300003</v>
      </c>
      <c r="Q99" s="43">
        <v>1610.5223863799999</v>
      </c>
      <c r="R99" s="43">
        <v>886.58695778000003</v>
      </c>
      <c r="S99" s="43">
        <v>64.483711270000001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7303.1718311900004</v>
      </c>
      <c r="C100" s="43">
        <f t="shared" ref="C100" si="285">I100+O100</f>
        <v>2545.0801233000002</v>
      </c>
      <c r="D100" s="43">
        <f t="shared" ref="D100" si="286">J100+P100</f>
        <v>4758.0917078900002</v>
      </c>
      <c r="E100" s="43">
        <f t="shared" ref="E100" si="287">K100+Q100</f>
        <v>3301.3590927099999</v>
      </c>
      <c r="F100" s="43">
        <f t="shared" ref="F100" si="288">L100+R100</f>
        <v>1379.49282537</v>
      </c>
      <c r="G100" s="43">
        <f t="shared" ref="G100" si="289">M100+S100</f>
        <v>77.239789810000005</v>
      </c>
      <c r="H100" s="43">
        <f t="shared" ref="H100" si="290">SUM(I100:J100)</f>
        <v>4390.9065001700001</v>
      </c>
      <c r="I100" s="43">
        <v>2199.1628706500001</v>
      </c>
      <c r="J100" s="43">
        <f t="shared" ref="J100" si="291">SUM(K100:M100)</f>
        <v>2191.74362952</v>
      </c>
      <c r="K100" s="43">
        <v>1688.03218793</v>
      </c>
      <c r="L100" s="43">
        <v>491.15893674</v>
      </c>
      <c r="M100" s="43">
        <v>12.55250485</v>
      </c>
      <c r="N100" s="43">
        <f t="shared" ref="N100" si="292">SUM(O100:P100)</f>
        <v>2912.2653310200003</v>
      </c>
      <c r="O100" s="43">
        <v>345.91725265000002</v>
      </c>
      <c r="P100" s="43">
        <f t="shared" ref="P100" si="293">SUM(Q100:S100)</f>
        <v>2566.3480783700002</v>
      </c>
      <c r="Q100" s="43">
        <v>1613.3269047799999</v>
      </c>
      <c r="R100" s="43">
        <v>888.33388863000005</v>
      </c>
      <c r="S100" s="43">
        <v>64.68728496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7121.4189960800004</v>
      </c>
      <c r="C101" s="43">
        <f t="shared" ref="C101" si="294">I101+O101</f>
        <v>2305.74301625</v>
      </c>
      <c r="D101" s="43">
        <f t="shared" ref="D101" si="295">J101+P101</f>
        <v>4815.67597983</v>
      </c>
      <c r="E101" s="43">
        <f t="shared" ref="E101" si="296">K101+Q101</f>
        <v>3358.0256973699998</v>
      </c>
      <c r="F101" s="43">
        <f t="shared" ref="F101" si="297">L101+R101</f>
        <v>1377.8552645299999</v>
      </c>
      <c r="G101" s="43">
        <f t="shared" ref="G101" si="298">M101+S101</f>
        <v>79.79501793</v>
      </c>
      <c r="H101" s="43">
        <f t="shared" ref="H101" si="299">SUM(I101:J101)</f>
        <v>4113.8244187399996</v>
      </c>
      <c r="I101" s="43">
        <v>1965.4051461900001</v>
      </c>
      <c r="J101" s="43">
        <f t="shared" ref="J101" si="300">SUM(K101:M101)</f>
        <v>2148.4192725499997</v>
      </c>
      <c r="K101" s="43">
        <v>1679.6410813299999</v>
      </c>
      <c r="L101" s="43">
        <v>455.21443864999998</v>
      </c>
      <c r="M101" s="43">
        <v>13.56375257</v>
      </c>
      <c r="N101" s="43">
        <f t="shared" ref="N101" si="301">SUM(O101:P101)</f>
        <v>3007.5945773400003</v>
      </c>
      <c r="O101" s="43">
        <v>340.33787006</v>
      </c>
      <c r="P101" s="43">
        <f t="shared" ref="P101" si="302">SUM(Q101:S101)</f>
        <v>2667.2567072800002</v>
      </c>
      <c r="Q101" s="43">
        <v>1678.3846160400001</v>
      </c>
      <c r="R101" s="43">
        <v>922.64082587999997</v>
      </c>
      <c r="S101" s="43">
        <v>66.231265359999995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7241.4659766799996</v>
      </c>
      <c r="C102" s="43">
        <f t="shared" ref="C102" si="303">I102+O102</f>
        <v>2244.7914259200002</v>
      </c>
      <c r="D102" s="43">
        <f t="shared" ref="D102" si="304">J102+P102</f>
        <v>4996.6745507599999</v>
      </c>
      <c r="E102" s="43">
        <f t="shared" ref="E102" si="305">K102+Q102</f>
        <v>3539.2753908200002</v>
      </c>
      <c r="F102" s="43">
        <f t="shared" ref="F102" si="306">L102+R102</f>
        <v>1368.4174608999999</v>
      </c>
      <c r="G102" s="43">
        <f t="shared" ref="G102" si="307">M102+S102</f>
        <v>88.981699039999995</v>
      </c>
      <c r="H102" s="43">
        <f t="shared" ref="H102" si="308">SUM(I102:J102)</f>
        <v>4015.4717221800001</v>
      </c>
      <c r="I102" s="43">
        <v>1882.69780085</v>
      </c>
      <c r="J102" s="43">
        <f t="shared" ref="J102" si="309">SUM(K102:M102)</f>
        <v>2132.7739213300001</v>
      </c>
      <c r="K102" s="43">
        <v>1709.5604684299999</v>
      </c>
      <c r="L102" s="43">
        <v>404.59429392999999</v>
      </c>
      <c r="M102" s="43">
        <v>18.619158970000001</v>
      </c>
      <c r="N102" s="43">
        <f t="shared" ref="N102" si="310">SUM(O102:P102)</f>
        <v>3225.9942544999999</v>
      </c>
      <c r="O102" s="43">
        <v>362.09362506999997</v>
      </c>
      <c r="P102" s="43">
        <f t="shared" ref="P102" si="311">SUM(Q102:S102)</f>
        <v>2863.9006294299998</v>
      </c>
      <c r="Q102" s="43">
        <v>1829.7149223900001</v>
      </c>
      <c r="R102" s="43">
        <v>963.82316696999999</v>
      </c>
      <c r="S102" s="43">
        <v>70.362540069999994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7439.7023718</v>
      </c>
      <c r="C103" s="43">
        <f t="shared" ref="C103" si="312">I103+O103</f>
        <v>2400.5907324</v>
      </c>
      <c r="D103" s="43">
        <f t="shared" ref="D103" si="313">J103+P103</f>
        <v>5039.1116394000001</v>
      </c>
      <c r="E103" s="43">
        <f t="shared" ref="E103" si="314">K103+Q103</f>
        <v>3591.1759613300001</v>
      </c>
      <c r="F103" s="43">
        <f t="shared" ref="F103" si="315">L103+R103</f>
        <v>1358.9769483300001</v>
      </c>
      <c r="G103" s="43">
        <f t="shared" ref="G103" si="316">M103+S103</f>
        <v>88.958729739999995</v>
      </c>
      <c r="H103" s="43">
        <f t="shared" ref="H103" si="317">SUM(I103:J103)</f>
        <v>4198.7184841400003</v>
      </c>
      <c r="I103" s="43">
        <v>2035.6322410400001</v>
      </c>
      <c r="J103" s="43">
        <f t="shared" ref="J103" si="318">SUM(K103:M103)</f>
        <v>2163.0862431</v>
      </c>
      <c r="K103" s="43">
        <v>1745.9848284100001</v>
      </c>
      <c r="L103" s="43">
        <v>398.74470552000002</v>
      </c>
      <c r="M103" s="43">
        <v>18.356709169999998</v>
      </c>
      <c r="N103" s="43">
        <f t="shared" ref="N103" si="319">SUM(O103:P103)</f>
        <v>3240.9838876600002</v>
      </c>
      <c r="O103" s="43">
        <v>364.95849135999998</v>
      </c>
      <c r="P103" s="43">
        <f t="shared" ref="P103" si="320">SUM(Q103:S103)</f>
        <v>2876.0253963</v>
      </c>
      <c r="Q103" s="43">
        <v>1845.19113292</v>
      </c>
      <c r="R103" s="43">
        <v>960.23224281</v>
      </c>
      <c r="S103" s="43">
        <v>70.602020569999993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7343.0874413299998</v>
      </c>
      <c r="C104" s="43">
        <f t="shared" ref="C104" si="321">I104+O104</f>
        <v>2331.1358769799999</v>
      </c>
      <c r="D104" s="43">
        <f t="shared" ref="D104" si="322">J104+P104</f>
        <v>5011.9515643499999</v>
      </c>
      <c r="E104" s="43">
        <f t="shared" ref="E104" si="323">K104+Q104</f>
        <v>3579.2455554400003</v>
      </c>
      <c r="F104" s="43">
        <f t="shared" ref="F104" si="324">L104+R104</f>
        <v>1354.0053515300001</v>
      </c>
      <c r="G104" s="43">
        <f t="shared" ref="G104" si="325">M104+S104</f>
        <v>78.700657379999996</v>
      </c>
      <c r="H104" s="43">
        <f t="shared" ref="H104" si="326">SUM(I104:J104)</f>
        <v>4130.9653101699996</v>
      </c>
      <c r="I104" s="43">
        <v>1971.01469243</v>
      </c>
      <c r="J104" s="43">
        <f t="shared" ref="J104" si="327">SUM(K104:M104)</f>
        <v>2159.9506177399999</v>
      </c>
      <c r="K104" s="43">
        <v>1753.20159126</v>
      </c>
      <c r="L104" s="43">
        <v>388.12277275999998</v>
      </c>
      <c r="M104" s="43">
        <v>18.626253720000001</v>
      </c>
      <c r="N104" s="43">
        <f t="shared" ref="N104" si="328">SUM(O104:P104)</f>
        <v>3212.1221311600002</v>
      </c>
      <c r="O104" s="43">
        <v>360.12118455000001</v>
      </c>
      <c r="P104" s="43">
        <f t="shared" ref="P104" si="329">SUM(Q104:S104)</f>
        <v>2852.00094661</v>
      </c>
      <c r="Q104" s="43">
        <v>1826.0439641800001</v>
      </c>
      <c r="R104" s="43">
        <v>965.88257877000001</v>
      </c>
      <c r="S104" s="43">
        <v>60.074403660000002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7318.2058873900005</v>
      </c>
      <c r="C105" s="43">
        <f t="shared" ref="C105" si="330">I105+O105</f>
        <v>2296.1947543199999</v>
      </c>
      <c r="D105" s="43">
        <f t="shared" ref="D105" si="331">J105+P105</f>
        <v>5022.0111330700001</v>
      </c>
      <c r="E105" s="43">
        <f t="shared" ref="E105" si="332">K105+Q105</f>
        <v>3603.7343590700002</v>
      </c>
      <c r="F105" s="43">
        <f t="shared" ref="F105" si="333">L105+R105</f>
        <v>1349.7892901600001</v>
      </c>
      <c r="G105" s="43">
        <f t="shared" ref="G105" si="334">M105+S105</f>
        <v>68.487483839999996</v>
      </c>
      <c r="H105" s="43">
        <f t="shared" ref="H105" si="335">SUM(I105:J105)</f>
        <v>4132.8370407000002</v>
      </c>
      <c r="I105" s="43">
        <v>1935.0078591399999</v>
      </c>
      <c r="J105" s="43">
        <f t="shared" ref="J105" si="336">SUM(K105:M105)</f>
        <v>2197.8291815600005</v>
      </c>
      <c r="K105" s="43">
        <v>1768.5530119800001</v>
      </c>
      <c r="L105" s="43">
        <v>410.39534071000003</v>
      </c>
      <c r="M105" s="43">
        <v>18.880828869999998</v>
      </c>
      <c r="N105" s="43">
        <f t="shared" ref="N105" si="337">SUM(O105:P105)</f>
        <v>3185.3688466899998</v>
      </c>
      <c r="O105" s="43">
        <v>361.18689518000002</v>
      </c>
      <c r="P105" s="43">
        <f t="shared" ref="P105" si="338">SUM(Q105:S105)</f>
        <v>2824.1819515099996</v>
      </c>
      <c r="Q105" s="43">
        <v>1835.1813470899999</v>
      </c>
      <c r="R105" s="43">
        <v>939.39394945000004</v>
      </c>
      <c r="S105" s="43">
        <v>49.606654970000001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7446.3941608299992</v>
      </c>
      <c r="C106" s="43">
        <f t="shared" ref="C106" si="339">I106+O106</f>
        <v>2511.3208079599999</v>
      </c>
      <c r="D106" s="43">
        <f t="shared" ref="D106" si="340">J106+P106</f>
        <v>4935.0733528700002</v>
      </c>
      <c r="E106" s="43">
        <f t="shared" ref="E106" si="341">K106+Q106</f>
        <v>3572.96395897</v>
      </c>
      <c r="F106" s="43">
        <f t="shared" ref="F106" si="342">L106+R106</f>
        <v>1294.21208054</v>
      </c>
      <c r="G106" s="43">
        <f t="shared" ref="G106" si="343">M106+S106</f>
        <v>67.897313359999998</v>
      </c>
      <c r="H106" s="43">
        <f t="shared" ref="H106" si="344">SUM(I106:J106)</f>
        <v>4325.6527347600004</v>
      </c>
      <c r="I106" s="43">
        <v>2120.7921073500002</v>
      </c>
      <c r="J106" s="43">
        <f t="shared" ref="J106" si="345">SUM(K106:M106)</f>
        <v>2204.8606274099998</v>
      </c>
      <c r="K106" s="43">
        <v>1795.6591409499999</v>
      </c>
      <c r="L106" s="43">
        <v>389.94686747999998</v>
      </c>
      <c r="M106" s="43">
        <v>19.25461898</v>
      </c>
      <c r="N106" s="43">
        <f t="shared" ref="N106" si="346">SUM(O106:P106)</f>
        <v>3120.7414260700007</v>
      </c>
      <c r="O106" s="43">
        <v>390.52870060999999</v>
      </c>
      <c r="P106" s="43">
        <f t="shared" ref="P106" si="347">SUM(Q106:S106)</f>
        <v>2730.2127254600005</v>
      </c>
      <c r="Q106" s="43">
        <v>1777.3048180200001</v>
      </c>
      <c r="R106" s="43">
        <v>904.26521305999995</v>
      </c>
      <c r="S106" s="43">
        <v>48.642694380000002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7419.91260625</v>
      </c>
      <c r="C107" s="43">
        <f t="shared" ref="C107" si="348">I107+O107</f>
        <v>2442.4658894200002</v>
      </c>
      <c r="D107" s="43">
        <f t="shared" ref="D107" si="349">J107+P107</f>
        <v>4977.4467168299998</v>
      </c>
      <c r="E107" s="43">
        <f t="shared" ref="E107" si="350">K107+Q107</f>
        <v>3589.20865847</v>
      </c>
      <c r="F107" s="43">
        <f t="shared" ref="F107" si="351">L107+R107</f>
        <v>1319.37254708</v>
      </c>
      <c r="G107" s="43">
        <f t="shared" ref="G107" si="352">M107+S107</f>
        <v>68.865511280000007</v>
      </c>
      <c r="H107" s="43">
        <f t="shared" ref="H107" si="353">SUM(I107:J107)</f>
        <v>4294.8837385300003</v>
      </c>
      <c r="I107" s="43">
        <v>2045.3575078399999</v>
      </c>
      <c r="J107" s="43">
        <f t="shared" ref="J107" si="354">SUM(K107:M107)</f>
        <v>2249.5262306900004</v>
      </c>
      <c r="K107" s="43">
        <v>1807.0738660100001</v>
      </c>
      <c r="L107" s="43">
        <v>422.47356350000001</v>
      </c>
      <c r="M107" s="43">
        <v>19.978801180000001</v>
      </c>
      <c r="N107" s="43">
        <f t="shared" ref="N107" si="355">SUM(O107:P107)</f>
        <v>3125.0288677199997</v>
      </c>
      <c r="O107" s="43">
        <v>397.10838158000001</v>
      </c>
      <c r="P107" s="43">
        <f t="shared" ref="P107" si="356">SUM(Q107:S107)</f>
        <v>2727.9204861399999</v>
      </c>
      <c r="Q107" s="43">
        <v>1782.13479246</v>
      </c>
      <c r="R107" s="43">
        <v>896.89898358000005</v>
      </c>
      <c r="S107" s="43">
        <v>48.886710100000002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7449.1957913500009</v>
      </c>
      <c r="C108" s="43">
        <f t="shared" ref="C108" si="357">I108+O108</f>
        <v>2459.5574480400001</v>
      </c>
      <c r="D108" s="43">
        <f t="shared" ref="D108" si="358">J108+P108</f>
        <v>4989.63834331</v>
      </c>
      <c r="E108" s="43">
        <f t="shared" ref="E108" si="359">K108+Q108</f>
        <v>3643.6232819099996</v>
      </c>
      <c r="F108" s="43">
        <f t="shared" ref="F108" si="360">L108+R108</f>
        <v>1277.15021824</v>
      </c>
      <c r="G108" s="43">
        <f t="shared" ref="G108" si="361">M108+S108</f>
        <v>68.864843159999992</v>
      </c>
      <c r="H108" s="43">
        <f t="shared" ref="H108" si="362">SUM(I108:J108)</f>
        <v>4376.6184943499993</v>
      </c>
      <c r="I108" s="43">
        <v>2049.8329135200001</v>
      </c>
      <c r="J108" s="43">
        <f t="shared" ref="J108" si="363">SUM(K108:M108)</f>
        <v>2326.7855808299996</v>
      </c>
      <c r="K108" s="43">
        <v>1885.2620538199999</v>
      </c>
      <c r="L108" s="43">
        <v>420.64958763999999</v>
      </c>
      <c r="M108" s="43">
        <v>20.873939369999999</v>
      </c>
      <c r="N108" s="43">
        <f t="shared" ref="N108" si="364">SUM(O108:P108)</f>
        <v>3072.5772970000003</v>
      </c>
      <c r="O108" s="43">
        <v>409.72453452000002</v>
      </c>
      <c r="P108" s="43">
        <f t="shared" ref="P108" si="365">SUM(Q108:S108)</f>
        <v>2662.8527624800004</v>
      </c>
      <c r="Q108" s="43">
        <v>1758.3612280899999</v>
      </c>
      <c r="R108" s="43">
        <v>856.50063060000002</v>
      </c>
      <c r="S108" s="43">
        <v>47.990903789999997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7527.6423343200004</v>
      </c>
      <c r="C109" s="43">
        <f t="shared" ref="C109" si="366">I109+O109</f>
        <v>2517.05436358</v>
      </c>
      <c r="D109" s="43">
        <f t="shared" ref="D109" si="367">J109+P109</f>
        <v>5010.5879707399999</v>
      </c>
      <c r="E109" s="43">
        <f t="shared" ref="E109" si="368">K109+Q109</f>
        <v>3674.1848653900001</v>
      </c>
      <c r="F109" s="43">
        <f t="shared" ref="F109" si="369">L109+R109</f>
        <v>1266.7413143900001</v>
      </c>
      <c r="G109" s="43">
        <f t="shared" ref="G109" si="370">M109+S109</f>
        <v>69.661790960000005</v>
      </c>
      <c r="H109" s="43">
        <f t="shared" ref="H109" si="371">SUM(I109:J109)</f>
        <v>4414.3289857999998</v>
      </c>
      <c r="I109" s="43">
        <v>2092.6364936599998</v>
      </c>
      <c r="J109" s="43">
        <f t="shared" ref="J109" si="372">SUM(K109:M109)</f>
        <v>2321.69249214</v>
      </c>
      <c r="K109" s="43">
        <v>1884.3083592600001</v>
      </c>
      <c r="L109" s="43">
        <v>416.43163141000002</v>
      </c>
      <c r="M109" s="43">
        <v>20.952501470000001</v>
      </c>
      <c r="N109" s="43">
        <f t="shared" ref="N109" si="373">SUM(O109:P109)</f>
        <v>3113.3133485200005</v>
      </c>
      <c r="O109" s="43">
        <v>424.41786991999999</v>
      </c>
      <c r="P109" s="43">
        <f t="shared" ref="P109" si="374">SUM(Q109:S109)</f>
        <v>2688.8954786000004</v>
      </c>
      <c r="Q109" s="43">
        <v>1789.8765061300001</v>
      </c>
      <c r="R109" s="43">
        <v>850.30968298000005</v>
      </c>
      <c r="S109" s="43">
        <v>48.709289490000003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7555.1020154999987</v>
      </c>
      <c r="C110" s="43">
        <f t="shared" ref="C110" si="375">I110+O110</f>
        <v>2603.33854737</v>
      </c>
      <c r="D110" s="43">
        <f t="shared" ref="D110" si="376">J110+P110</f>
        <v>4951.7634681300005</v>
      </c>
      <c r="E110" s="43">
        <f t="shared" ref="E110" si="377">K110+Q110</f>
        <v>3658.9863440600002</v>
      </c>
      <c r="F110" s="43">
        <f t="shared" ref="F110" si="378">L110+R110</f>
        <v>1232.2029745</v>
      </c>
      <c r="G110" s="43">
        <f t="shared" ref="G110" si="379">M110+S110</f>
        <v>60.574149570000003</v>
      </c>
      <c r="H110" s="43">
        <f t="shared" ref="H110" si="380">SUM(I110:J110)</f>
        <v>4536.14661695</v>
      </c>
      <c r="I110" s="43">
        <v>2199.3600678299999</v>
      </c>
      <c r="J110" s="43">
        <f t="shared" ref="J110" si="381">SUM(K110:M110)</f>
        <v>2336.78654912</v>
      </c>
      <c r="K110" s="43">
        <v>1898.0032873499999</v>
      </c>
      <c r="L110" s="43">
        <v>417.82030264000002</v>
      </c>
      <c r="M110" s="43">
        <v>20.962959130000002</v>
      </c>
      <c r="N110" s="43">
        <f t="shared" ref="N110" si="382">SUM(O110:P110)</f>
        <v>3018.9553985500002</v>
      </c>
      <c r="O110" s="43">
        <v>403.97847954000002</v>
      </c>
      <c r="P110" s="43">
        <f t="shared" ref="P110" si="383">SUM(Q110:S110)</f>
        <v>2614.9769190100001</v>
      </c>
      <c r="Q110" s="43">
        <v>1760.98305671</v>
      </c>
      <c r="R110" s="43">
        <v>814.38267185999996</v>
      </c>
      <c r="S110" s="43">
        <v>39.611190440000001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7523.6805767699998</v>
      </c>
      <c r="C111" s="43">
        <f t="shared" ref="C111" si="384">I111+O111</f>
        <v>2528.9917634399999</v>
      </c>
      <c r="D111" s="43">
        <f t="shared" ref="D111" si="385">J111+P111</f>
        <v>4994.6888133299999</v>
      </c>
      <c r="E111" s="43">
        <f t="shared" ref="E111" si="386">K111+Q111</f>
        <v>3732.9507973899999</v>
      </c>
      <c r="F111" s="43">
        <f t="shared" ref="F111" si="387">L111+R111</f>
        <v>1231.19266257</v>
      </c>
      <c r="G111" s="43">
        <f t="shared" ref="G111" si="388">M111+S111</f>
        <v>30.545353370000001</v>
      </c>
      <c r="H111" s="43">
        <f t="shared" ref="H111" si="389">SUM(I111:J111)</f>
        <v>4452.2244433899996</v>
      </c>
      <c r="I111" s="43">
        <v>2112.6792108499999</v>
      </c>
      <c r="J111" s="43">
        <f t="shared" ref="J111" si="390">SUM(K111:M111)</f>
        <v>2339.5452325400001</v>
      </c>
      <c r="K111" s="43">
        <v>1903.4128009200001</v>
      </c>
      <c r="L111" s="43">
        <v>422.64010739000003</v>
      </c>
      <c r="M111" s="43">
        <v>13.492324229999999</v>
      </c>
      <c r="N111" s="43">
        <f t="shared" ref="N111" si="391">SUM(O111:P111)</f>
        <v>3071.4561333800002</v>
      </c>
      <c r="O111" s="43">
        <v>416.31255259</v>
      </c>
      <c r="P111" s="43">
        <f t="shared" ref="P111" si="392">SUM(Q111:S111)</f>
        <v>2655.1435807900002</v>
      </c>
      <c r="Q111" s="43">
        <v>1829.5379964700001</v>
      </c>
      <c r="R111" s="43">
        <v>808.55255518000001</v>
      </c>
      <c r="S111" s="43">
        <v>17.05302914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7910.8628882499997</v>
      </c>
      <c r="C112" s="43">
        <f t="shared" ref="C112" si="393">I112+O112</f>
        <v>2950.3634228999999</v>
      </c>
      <c r="D112" s="43">
        <f t="shared" ref="D112" si="394">J112+P112</f>
        <v>4960.4994653499998</v>
      </c>
      <c r="E112" s="43">
        <f t="shared" ref="E112" si="395">K112+Q112</f>
        <v>3773.8020158999998</v>
      </c>
      <c r="F112" s="43">
        <f t="shared" ref="F112" si="396">L112+R112</f>
        <v>1157.3737362499999</v>
      </c>
      <c r="G112" s="43">
        <f t="shared" ref="G112" si="397">M112+S112</f>
        <v>29.3237132</v>
      </c>
      <c r="H112" s="43">
        <f t="shared" ref="H112" si="398">SUM(I112:J112)</f>
        <v>4856.55520858</v>
      </c>
      <c r="I112" s="43">
        <v>2517.2915695699999</v>
      </c>
      <c r="J112" s="43">
        <f t="shared" ref="J112" si="399">SUM(K112:M112)</f>
        <v>2339.2636390100001</v>
      </c>
      <c r="K112" s="43">
        <v>1948.19100583</v>
      </c>
      <c r="L112" s="43">
        <v>378.13782644999998</v>
      </c>
      <c r="M112" s="43">
        <v>12.93480673</v>
      </c>
      <c r="N112" s="43">
        <f t="shared" ref="N112" si="400">SUM(O112:P112)</f>
        <v>3054.3076796700002</v>
      </c>
      <c r="O112" s="43">
        <v>433.07185333000001</v>
      </c>
      <c r="P112" s="43">
        <f t="shared" ref="P112" si="401">SUM(Q112:S112)</f>
        <v>2621.2358263400001</v>
      </c>
      <c r="Q112" s="43">
        <v>1825.61101007</v>
      </c>
      <c r="R112" s="43">
        <v>779.23590979999994</v>
      </c>
      <c r="S112" s="43">
        <v>16.388906469999998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7564.3995442600008</v>
      </c>
      <c r="C113" s="43">
        <f t="shared" ref="C113" si="402">I113+O113</f>
        <v>2712.1556544300001</v>
      </c>
      <c r="D113" s="43">
        <f t="shared" ref="D113" si="403">J113+P113</f>
        <v>4852.2438898300006</v>
      </c>
      <c r="E113" s="43">
        <f t="shared" ref="E113" si="404">K113+Q113</f>
        <v>3617.15286969</v>
      </c>
      <c r="F113" s="43">
        <f t="shared" ref="F113" si="405">L113+R113</f>
        <v>1209.76218765</v>
      </c>
      <c r="G113" s="43">
        <f t="shared" ref="G113" si="406">M113+S113</f>
        <v>25.32883249</v>
      </c>
      <c r="H113" s="43">
        <f t="shared" ref="H113" si="407">SUM(I113:J113)</f>
        <v>4598.3185235399997</v>
      </c>
      <c r="I113" s="43">
        <v>2287.5158980400001</v>
      </c>
      <c r="J113" s="43">
        <f t="shared" ref="J113" si="408">SUM(K113:M113)</f>
        <v>2310.8026255</v>
      </c>
      <c r="K113" s="43">
        <v>1842.66743956</v>
      </c>
      <c r="L113" s="43">
        <v>458.07299171</v>
      </c>
      <c r="M113" s="43">
        <v>10.062194229999999</v>
      </c>
      <c r="N113" s="43">
        <f t="shared" ref="N113" si="409">SUM(O113:P113)</f>
        <v>2966.0810207200002</v>
      </c>
      <c r="O113" s="43">
        <v>424.63975639</v>
      </c>
      <c r="P113" s="43">
        <f t="shared" ref="P113" si="410">SUM(Q113:S113)</f>
        <v>2541.4412643300002</v>
      </c>
      <c r="Q113" s="43">
        <v>1774.4854301299999</v>
      </c>
      <c r="R113" s="43">
        <v>751.68919593999999</v>
      </c>
      <c r="S113" s="43">
        <v>15.266638260000001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7647.3892140900007</v>
      </c>
      <c r="C114" s="43">
        <f t="shared" ref="C114" si="411">I114+O114</f>
        <v>2709.8725266900001</v>
      </c>
      <c r="D114" s="43">
        <f t="shared" ref="D114" si="412">J114+P114</f>
        <v>4937.5166874000006</v>
      </c>
      <c r="E114" s="43">
        <f t="shared" ref="E114" si="413">K114+Q114</f>
        <v>3708.40976219</v>
      </c>
      <c r="F114" s="43">
        <f t="shared" ref="F114" si="414">L114+R114</f>
        <v>1213.8891408899999</v>
      </c>
      <c r="G114" s="43">
        <f t="shared" ref="G114" si="415">M114+S114</f>
        <v>15.21778432</v>
      </c>
      <c r="H114" s="43">
        <f t="shared" ref="H114" si="416">SUM(I114:J114)</f>
        <v>4601.6662866400002</v>
      </c>
      <c r="I114" s="43">
        <v>2269.6990107800002</v>
      </c>
      <c r="J114" s="43">
        <f t="shared" ref="J114" si="417">SUM(K114:M114)</f>
        <v>2331.96727586</v>
      </c>
      <c r="K114" s="43">
        <v>1869.72265025</v>
      </c>
      <c r="L114" s="43">
        <v>454.67289868</v>
      </c>
      <c r="M114" s="43">
        <v>7.5717269299999996</v>
      </c>
      <c r="N114" s="43">
        <f t="shared" ref="N114" si="418">SUM(O114:P114)</f>
        <v>3045.72292745</v>
      </c>
      <c r="O114" s="43">
        <v>440.17351590999999</v>
      </c>
      <c r="P114" s="43">
        <f t="shared" ref="P114" si="419">SUM(Q114:S114)</f>
        <v>2605.5494115400002</v>
      </c>
      <c r="Q114" s="43">
        <v>1838.68711194</v>
      </c>
      <c r="R114" s="43">
        <v>759.21624221000002</v>
      </c>
      <c r="S114" s="43">
        <v>7.6460573900000002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7625.4717408399993</v>
      </c>
      <c r="C115" s="43">
        <f t="shared" ref="C115" si="420">I115+O115</f>
        <v>2783.7817708699999</v>
      </c>
      <c r="D115" s="43">
        <f t="shared" ref="D115" si="421">J115+P115</f>
        <v>4841.6899699699998</v>
      </c>
      <c r="E115" s="43">
        <f t="shared" ref="E115" si="422">K115+Q115</f>
        <v>3664.86369423</v>
      </c>
      <c r="F115" s="43">
        <f t="shared" ref="F115" si="423">L115+R115</f>
        <v>1162.2759891400001</v>
      </c>
      <c r="G115" s="43">
        <f t="shared" ref="G115" si="424">M115+S115</f>
        <v>14.5502866</v>
      </c>
      <c r="H115" s="43">
        <f t="shared" ref="H115" si="425">SUM(I115:J115)</f>
        <v>4673.5142997299999</v>
      </c>
      <c r="I115" s="43">
        <v>2348.1852813199998</v>
      </c>
      <c r="J115" s="43">
        <f t="shared" ref="J115" si="426">SUM(K115:M115)</f>
        <v>2325.3290184100001</v>
      </c>
      <c r="K115" s="43">
        <v>1873.95441413</v>
      </c>
      <c r="L115" s="43">
        <v>443.85904422999999</v>
      </c>
      <c r="M115" s="43">
        <v>7.5155600500000004</v>
      </c>
      <c r="N115" s="43">
        <f t="shared" ref="N115" si="427">SUM(O115:P115)</f>
        <v>2951.9574411099998</v>
      </c>
      <c r="O115" s="43">
        <v>435.59648955</v>
      </c>
      <c r="P115" s="43">
        <f t="shared" ref="P115" si="428">SUM(Q115:S115)</f>
        <v>2516.3609515599996</v>
      </c>
      <c r="Q115" s="43">
        <v>1790.9092800999999</v>
      </c>
      <c r="R115" s="43">
        <v>718.41694490999998</v>
      </c>
      <c r="S115" s="43">
        <v>7.0347265500000002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7869.7344290100009</v>
      </c>
      <c r="C116" s="43">
        <f t="shared" ref="C116" si="429">I116+O116</f>
        <v>2841.3741058399996</v>
      </c>
      <c r="D116" s="43">
        <f t="shared" ref="D116" si="430">J116+P116</f>
        <v>5028.3603231699999</v>
      </c>
      <c r="E116" s="43">
        <f t="shared" ref="E116" si="431">K116+Q116</f>
        <v>3835.9207040700003</v>
      </c>
      <c r="F116" s="43">
        <f t="shared" ref="F116" si="432">L116+R116</f>
        <v>1178.51729593</v>
      </c>
      <c r="G116" s="43">
        <f t="shared" ref="G116" si="433">M116+S116</f>
        <v>13.922323170000002</v>
      </c>
      <c r="H116" s="43">
        <f t="shared" ref="H116" si="434">SUM(I116:J116)</f>
        <v>4746.9576476599996</v>
      </c>
      <c r="I116" s="43">
        <v>2386.0132743999998</v>
      </c>
      <c r="J116" s="43">
        <f t="shared" ref="J116" si="435">SUM(K116:M116)</f>
        <v>2360.9443732599998</v>
      </c>
      <c r="K116" s="43">
        <v>1911.87840607</v>
      </c>
      <c r="L116" s="43">
        <v>443.42277351000001</v>
      </c>
      <c r="M116" s="43">
        <v>5.6431936800000004</v>
      </c>
      <c r="N116" s="43">
        <f t="shared" ref="N116" si="436">SUM(O116:P116)</f>
        <v>3122.7767813499995</v>
      </c>
      <c r="O116" s="43">
        <v>455.36083144000003</v>
      </c>
      <c r="P116" s="43">
        <f t="shared" ref="P116" si="437">SUM(Q116:S116)</f>
        <v>2667.4159499099997</v>
      </c>
      <c r="Q116" s="43">
        <v>1924.0422980000001</v>
      </c>
      <c r="R116" s="43">
        <v>735.09452241999998</v>
      </c>
      <c r="S116" s="43">
        <v>8.2791294900000008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7921.5160886000012</v>
      </c>
      <c r="C117" s="43">
        <f t="shared" ref="C117" si="438">I117+O117</f>
        <v>2894.32147988</v>
      </c>
      <c r="D117" s="43">
        <f t="shared" ref="D117" si="439">J117+P117</f>
        <v>5027.1946087200004</v>
      </c>
      <c r="E117" s="43">
        <f t="shared" ref="E117" si="440">K117+Q117</f>
        <v>3830.1055991000003</v>
      </c>
      <c r="F117" s="43">
        <f t="shared" ref="F117" si="441">L117+R117</f>
        <v>1183.21041906</v>
      </c>
      <c r="G117" s="43">
        <f t="shared" ref="G117" si="442">M117+S117</f>
        <v>13.878590559999999</v>
      </c>
      <c r="H117" s="43">
        <f t="shared" ref="H117" si="443">SUM(I117:J117)</f>
        <v>4866.4939340300007</v>
      </c>
      <c r="I117" s="43">
        <v>2449.7825306499999</v>
      </c>
      <c r="J117" s="43">
        <f t="shared" ref="J117" si="444">SUM(K117:M117)</f>
        <v>2416.7114033800003</v>
      </c>
      <c r="K117" s="43">
        <v>1957.34487502</v>
      </c>
      <c r="L117" s="43">
        <v>453.70388928</v>
      </c>
      <c r="M117" s="43">
        <v>5.6626390799999999</v>
      </c>
      <c r="N117" s="43">
        <f t="shared" ref="N117" si="445">SUM(O117:P117)</f>
        <v>3055.0221545700001</v>
      </c>
      <c r="O117" s="43">
        <v>444.53894923000001</v>
      </c>
      <c r="P117" s="43">
        <f t="shared" ref="P117" si="446">SUM(Q117:S117)</f>
        <v>2610.48320534</v>
      </c>
      <c r="Q117" s="43">
        <v>1872.76072408</v>
      </c>
      <c r="R117" s="43">
        <v>729.50652978000005</v>
      </c>
      <c r="S117" s="43">
        <v>8.2159514799999993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8086.5393354200005</v>
      </c>
      <c r="C118" s="43">
        <f t="shared" ref="C118" si="447">I118+O118</f>
        <v>2998.2525588799999</v>
      </c>
      <c r="D118" s="43">
        <f t="shared" ref="D118" si="448">J118+P118</f>
        <v>5088.2867765400006</v>
      </c>
      <c r="E118" s="43">
        <f t="shared" ref="E118" si="449">K118+Q118</f>
        <v>3880.3799725600002</v>
      </c>
      <c r="F118" s="43">
        <f t="shared" ref="F118" si="450">L118+R118</f>
        <v>1193.9843634599999</v>
      </c>
      <c r="G118" s="43">
        <f t="shared" ref="G118" si="451">M118+S118</f>
        <v>13.922440519999999</v>
      </c>
      <c r="H118" s="43">
        <f t="shared" ref="H118" si="452">SUM(I118:J118)</f>
        <v>5043.3730267000001</v>
      </c>
      <c r="I118" s="43">
        <v>2556.5267408899999</v>
      </c>
      <c r="J118" s="43">
        <f t="shared" ref="J118" si="453">SUM(K118:M118)</f>
        <v>2486.8462858100002</v>
      </c>
      <c r="K118" s="43">
        <v>2019.96794105</v>
      </c>
      <c r="L118" s="43">
        <v>461.15208841999998</v>
      </c>
      <c r="M118" s="43">
        <v>5.7262563399999999</v>
      </c>
      <c r="N118" s="43">
        <f t="shared" ref="N118" si="454">SUM(O118:P118)</f>
        <v>3043.16630872</v>
      </c>
      <c r="O118" s="43">
        <v>441.72581799</v>
      </c>
      <c r="P118" s="43">
        <f t="shared" ref="P118" si="455">SUM(Q118:S118)</f>
        <v>2601.44049073</v>
      </c>
      <c r="Q118" s="43">
        <v>1860.4120315099999</v>
      </c>
      <c r="R118" s="43">
        <v>732.83227504000001</v>
      </c>
      <c r="S118" s="43">
        <v>8.1961841799999995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8415.4257137700006</v>
      </c>
      <c r="C119" s="43">
        <f t="shared" ref="C119" si="456">I119+O119</f>
        <v>3104.6491531700003</v>
      </c>
      <c r="D119" s="43">
        <f t="shared" ref="D119" si="457">J119+P119</f>
        <v>5310.7765605999994</v>
      </c>
      <c r="E119" s="43">
        <f t="shared" ref="E119" si="458">K119+Q119</f>
        <v>4062.68042294</v>
      </c>
      <c r="F119" s="43">
        <f t="shared" ref="F119" si="459">L119+R119</f>
        <v>1233.5191354799999</v>
      </c>
      <c r="G119" s="43">
        <f t="shared" ref="G119" si="460">M119+S119</f>
        <v>14.577002180000001</v>
      </c>
      <c r="H119" s="43">
        <f t="shared" ref="H119" si="461">SUM(I119:J119)</f>
        <v>5208.7195109799995</v>
      </c>
      <c r="I119" s="43">
        <v>2638.0770397900001</v>
      </c>
      <c r="J119" s="43">
        <f t="shared" ref="J119" si="462">SUM(K119:M119)</f>
        <v>2570.6424711899999</v>
      </c>
      <c r="K119" s="43">
        <v>2088.05894618</v>
      </c>
      <c r="L119" s="43">
        <v>476.82125972</v>
      </c>
      <c r="M119" s="43">
        <v>5.7622652900000002</v>
      </c>
      <c r="N119" s="43">
        <f t="shared" ref="N119" si="463">SUM(O119:P119)</f>
        <v>3206.7062027900001</v>
      </c>
      <c r="O119" s="43">
        <v>466.57211338000002</v>
      </c>
      <c r="P119" s="43">
        <f t="shared" ref="P119" si="464">SUM(Q119:S119)</f>
        <v>2740.1340894099999</v>
      </c>
      <c r="Q119" s="43">
        <v>1974.62147676</v>
      </c>
      <c r="R119" s="43">
        <v>756.69787575999999</v>
      </c>
      <c r="S119" s="43">
        <v>8.8147368900000007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8494.7547689500007</v>
      </c>
      <c r="C120" s="43">
        <f t="shared" ref="C120" si="465">I120+O120</f>
        <v>3132.2061941800002</v>
      </c>
      <c r="D120" s="43">
        <f t="shared" ref="D120" si="466">J120+P120</f>
        <v>5362.5485747700004</v>
      </c>
      <c r="E120" s="43">
        <f t="shared" ref="E120" si="467">K120+Q120</f>
        <v>4099.9141395300003</v>
      </c>
      <c r="F120" s="43">
        <f t="shared" ref="F120" si="468">L120+R120</f>
        <v>1247.2118189600001</v>
      </c>
      <c r="G120" s="43">
        <f t="shared" ref="G120" si="469">M120+S120</f>
        <v>15.42261628</v>
      </c>
      <c r="H120" s="43">
        <f t="shared" ref="H120" si="470">SUM(I120:J120)</f>
        <v>5320.86792031</v>
      </c>
      <c r="I120" s="43">
        <v>2657.21841498</v>
      </c>
      <c r="J120" s="43">
        <f t="shared" ref="J120" si="471">SUM(K120:M120)</f>
        <v>2663.6495053300005</v>
      </c>
      <c r="K120" s="43">
        <v>2160.3417944900002</v>
      </c>
      <c r="L120" s="43">
        <v>497.46474982000001</v>
      </c>
      <c r="M120" s="43">
        <v>5.8429610199999997</v>
      </c>
      <c r="N120" s="43">
        <f t="shared" ref="N120" si="472">SUM(O120:P120)</f>
        <v>3173.8868486399997</v>
      </c>
      <c r="O120" s="43">
        <v>474.98777919999998</v>
      </c>
      <c r="P120" s="43">
        <f t="shared" ref="P120" si="473">SUM(Q120:S120)</f>
        <v>2698.8990694399999</v>
      </c>
      <c r="Q120" s="43">
        <v>1939.5723450400001</v>
      </c>
      <c r="R120" s="43">
        <v>749.74706914000001</v>
      </c>
      <c r="S120" s="43">
        <v>9.5796552599999991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8886.7373828799991</v>
      </c>
      <c r="C121" s="43">
        <f t="shared" ref="C121" si="474">I121+O121</f>
        <v>3315.4768317899998</v>
      </c>
      <c r="D121" s="43">
        <f t="shared" ref="D121" si="475">J121+P121</f>
        <v>5571.2605510899994</v>
      </c>
      <c r="E121" s="43">
        <f t="shared" ref="E121" si="476">K121+Q121</f>
        <v>4211.29805003</v>
      </c>
      <c r="F121" s="43">
        <f t="shared" ref="F121" si="477">L121+R121</f>
        <v>1341.8545795599998</v>
      </c>
      <c r="G121" s="43">
        <f t="shared" ref="G121" si="478">M121+S121</f>
        <v>18.1079215</v>
      </c>
      <c r="H121" s="43">
        <f t="shared" ref="H121" si="479">SUM(I121:J121)</f>
        <v>5407.0735990699995</v>
      </c>
      <c r="I121" s="43">
        <v>2774.9319454299998</v>
      </c>
      <c r="J121" s="43">
        <f t="shared" ref="J121" si="480">SUM(K121:M121)</f>
        <v>2632.1416536399997</v>
      </c>
      <c r="K121" s="43">
        <v>2116.4283433099999</v>
      </c>
      <c r="L121" s="43">
        <v>508.57961484999998</v>
      </c>
      <c r="M121" s="43">
        <v>7.1336954800000001</v>
      </c>
      <c r="N121" s="43">
        <f t="shared" ref="N121" si="481">SUM(O121:P121)</f>
        <v>3479.66378381</v>
      </c>
      <c r="O121" s="43">
        <v>540.54488635999996</v>
      </c>
      <c r="P121" s="43">
        <f t="shared" ref="P121" si="482">SUM(Q121:S121)</f>
        <v>2939.1188974500001</v>
      </c>
      <c r="Q121" s="43">
        <v>2094.8697067200001</v>
      </c>
      <c r="R121" s="43">
        <v>833.27496470999995</v>
      </c>
      <c r="S121" s="43">
        <v>10.97422602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8979.8635378800009</v>
      </c>
      <c r="C122" s="43">
        <f t="shared" ref="C122" si="483">I122+O122</f>
        <v>3666.6614177500001</v>
      </c>
      <c r="D122" s="43">
        <f t="shared" ref="D122" si="484">J122+P122</f>
        <v>5313.2021201299995</v>
      </c>
      <c r="E122" s="43">
        <f t="shared" ref="E122" si="485">K122+Q122</f>
        <v>4007.5540450500002</v>
      </c>
      <c r="F122" s="43">
        <f t="shared" ref="F122" si="486">L122+R122</f>
        <v>1287.8612433000001</v>
      </c>
      <c r="G122" s="43">
        <f t="shared" ref="G122" si="487">M122+S122</f>
        <v>17.78683178</v>
      </c>
      <c r="H122" s="43">
        <f t="shared" ref="H122" si="488">SUM(I122:J122)</f>
        <v>5770.4090833999999</v>
      </c>
      <c r="I122" s="43">
        <v>3138.21020976</v>
      </c>
      <c r="J122" s="43">
        <f t="shared" ref="J122" si="489">SUM(K122:M122)</f>
        <v>2632.1988736399999</v>
      </c>
      <c r="K122" s="43">
        <v>2112.68061945</v>
      </c>
      <c r="L122" s="43">
        <v>512.22712520000005</v>
      </c>
      <c r="M122" s="43">
        <v>7.2911289899999998</v>
      </c>
      <c r="N122" s="43">
        <f t="shared" ref="N122" si="490">SUM(O122:P122)</f>
        <v>3209.4544544800001</v>
      </c>
      <c r="O122" s="43">
        <v>528.45120798999994</v>
      </c>
      <c r="P122" s="43">
        <f t="shared" ref="P122" si="491">SUM(Q122:S122)</f>
        <v>2681.00324649</v>
      </c>
      <c r="Q122" s="43">
        <v>1894.8734256</v>
      </c>
      <c r="R122" s="43">
        <v>775.63411810000002</v>
      </c>
      <c r="S122" s="43">
        <v>10.495702789999999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8981.6615803700006</v>
      </c>
      <c r="C123" s="43">
        <f t="shared" ref="C123" si="492">I123+O123</f>
        <v>3734.2997569100003</v>
      </c>
      <c r="D123" s="43">
        <f t="shared" ref="D123" si="493">J123+P123</f>
        <v>5247.3618234599999</v>
      </c>
      <c r="E123" s="43">
        <f t="shared" ref="E123" si="494">K123+Q123</f>
        <v>3944.8662003899999</v>
      </c>
      <c r="F123" s="43">
        <f t="shared" ref="F123" si="495">L123+R123</f>
        <v>1284.7718734800001</v>
      </c>
      <c r="G123" s="43">
        <f t="shared" ref="G123" si="496">M123+S123</f>
        <v>17.723749590000001</v>
      </c>
      <c r="H123" s="43">
        <f t="shared" ref="H123" si="497">SUM(I123:J123)</f>
        <v>5813.5647732400002</v>
      </c>
      <c r="I123" s="43">
        <v>3186.8350415700002</v>
      </c>
      <c r="J123" s="43">
        <f t="shared" ref="J123" si="498">SUM(K123:M123)</f>
        <v>2626.7297316700001</v>
      </c>
      <c r="K123" s="43">
        <v>2114.2877394400002</v>
      </c>
      <c r="L123" s="43">
        <v>505.23858539999998</v>
      </c>
      <c r="M123" s="43">
        <v>7.2034068299999996</v>
      </c>
      <c r="N123" s="43">
        <f t="shared" ref="N123" si="499">SUM(O123:P123)</f>
        <v>3168.0968071299999</v>
      </c>
      <c r="O123" s="43">
        <v>547.46471534</v>
      </c>
      <c r="P123" s="43">
        <f t="shared" ref="P123" si="500">SUM(Q123:S123)</f>
        <v>2620.6320917899998</v>
      </c>
      <c r="Q123" s="43">
        <v>1830.5784609499999</v>
      </c>
      <c r="R123" s="43">
        <v>779.53328808000003</v>
      </c>
      <c r="S123" s="43">
        <v>10.52034276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9221.6704597600001</v>
      </c>
      <c r="C124" s="43">
        <f t="shared" ref="C124" si="501">I124+O124</f>
        <v>3986.5622382900001</v>
      </c>
      <c r="D124" s="43">
        <f t="shared" ref="D124" si="502">J124+P124</f>
        <v>5235.10822147</v>
      </c>
      <c r="E124" s="43">
        <f t="shared" ref="E124" si="503">K124+Q124</f>
        <v>3929.9198841400002</v>
      </c>
      <c r="F124" s="43">
        <f t="shared" ref="F124" si="504">L124+R124</f>
        <v>1285.93610427</v>
      </c>
      <c r="G124" s="43">
        <f t="shared" ref="G124" si="505">M124+S124</f>
        <v>19.252233059999998</v>
      </c>
      <c r="H124" s="43">
        <f t="shared" ref="H124" si="506">SUM(I124:J124)</f>
        <v>6077.93911243</v>
      </c>
      <c r="I124" s="43">
        <v>3422.3212424500002</v>
      </c>
      <c r="J124" s="43">
        <f t="shared" ref="J124" si="507">SUM(K124:M124)</f>
        <v>2655.6178699800003</v>
      </c>
      <c r="K124" s="43">
        <v>2130.2055423800002</v>
      </c>
      <c r="L124" s="43">
        <v>518.17545381000002</v>
      </c>
      <c r="M124" s="43">
        <v>7.2368737899999998</v>
      </c>
      <c r="N124" s="43">
        <f t="shared" ref="N124" si="508">SUM(O124:P124)</f>
        <v>3143.7313473299996</v>
      </c>
      <c r="O124" s="43">
        <v>564.24099583999998</v>
      </c>
      <c r="P124" s="43">
        <f t="shared" ref="P124" si="509">SUM(Q124:S124)</f>
        <v>2579.4903514899997</v>
      </c>
      <c r="Q124" s="43">
        <v>1799.71434176</v>
      </c>
      <c r="R124" s="43">
        <v>767.76065045999997</v>
      </c>
      <c r="S124" s="43">
        <v>12.015359269999999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9269.0301771599989</v>
      </c>
      <c r="C125" s="43">
        <f t="shared" ref="C125" si="510">I125+O125</f>
        <v>3985.55892623</v>
      </c>
      <c r="D125" s="43">
        <f t="shared" ref="D125" si="511">J125+P125</f>
        <v>5283.4712509299998</v>
      </c>
      <c r="E125" s="43">
        <f t="shared" ref="E125" si="512">K125+Q125</f>
        <v>3963.0416461699997</v>
      </c>
      <c r="F125" s="43">
        <f t="shared" ref="F125" si="513">L125+R125</f>
        <v>1298.6269177300001</v>
      </c>
      <c r="G125" s="43">
        <f t="shared" ref="G125" si="514">M125+S125</f>
        <v>21.802687030000001</v>
      </c>
      <c r="H125" s="43">
        <f t="shared" ref="H125" si="515">SUM(I125:J125)</f>
        <v>5980.4599669799991</v>
      </c>
      <c r="I125" s="43">
        <v>3349.0619891599999</v>
      </c>
      <c r="J125" s="43">
        <f t="shared" ref="J125" si="516">SUM(K125:M125)</f>
        <v>2631.3979778199996</v>
      </c>
      <c r="K125" s="43">
        <v>2121.1933435699998</v>
      </c>
      <c r="L125" s="43">
        <v>503.14889956000002</v>
      </c>
      <c r="M125" s="43">
        <v>7.0557346900000004</v>
      </c>
      <c r="N125" s="43">
        <f t="shared" ref="N125" si="517">SUM(O125:P125)</f>
        <v>3288.5702101800002</v>
      </c>
      <c r="O125" s="43">
        <v>636.49693706999994</v>
      </c>
      <c r="P125" s="43">
        <f t="shared" ref="P125" si="518">SUM(Q125:S125)</f>
        <v>2652.0732731100002</v>
      </c>
      <c r="Q125" s="43">
        <v>1841.8483025999999</v>
      </c>
      <c r="R125" s="43">
        <v>795.47801817000004</v>
      </c>
      <c r="S125" s="43">
        <v>14.74695234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9189.4824928300004</v>
      </c>
      <c r="C126" s="43">
        <f t="shared" ref="C126" si="519">I126+O126</f>
        <v>3974.8862283399999</v>
      </c>
      <c r="D126" s="43">
        <f t="shared" ref="D126" si="520">J126+P126</f>
        <v>5214.5962644900001</v>
      </c>
      <c r="E126" s="43">
        <f t="shared" ref="E126" si="521">K126+Q126</f>
        <v>3895.0257996099999</v>
      </c>
      <c r="F126" s="43">
        <f t="shared" ref="F126" si="522">L126+R126</f>
        <v>1291.3152057899999</v>
      </c>
      <c r="G126" s="43">
        <f t="shared" ref="G126" si="523">M126+S126</f>
        <v>28.255259089999999</v>
      </c>
      <c r="H126" s="43">
        <f t="shared" ref="H126" si="524">SUM(I126:J126)</f>
        <v>5915.7942740399994</v>
      </c>
      <c r="I126" s="43">
        <v>3301.7395834899999</v>
      </c>
      <c r="J126" s="43">
        <f t="shared" ref="J126" si="525">SUM(K126:M126)</f>
        <v>2614.05469055</v>
      </c>
      <c r="K126" s="43">
        <v>2097.0186443900002</v>
      </c>
      <c r="L126" s="43">
        <v>509.98777441999999</v>
      </c>
      <c r="M126" s="43">
        <v>7.0482717399999997</v>
      </c>
      <c r="N126" s="43">
        <f t="shared" ref="N126" si="526">SUM(O126:P126)</f>
        <v>3273.6882187900001</v>
      </c>
      <c r="O126" s="43">
        <v>673.14664485000003</v>
      </c>
      <c r="P126" s="43">
        <f t="shared" ref="P126" si="527">SUM(Q126:S126)</f>
        <v>2600.54157394</v>
      </c>
      <c r="Q126" s="43">
        <v>1798.00715522</v>
      </c>
      <c r="R126" s="43">
        <v>781.32743137</v>
      </c>
      <c r="S126" s="43">
        <v>21.206987349999999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9463.0391786199998</v>
      </c>
      <c r="C127" s="43">
        <f t="shared" ref="C127" si="528">I127+O127</f>
        <v>4196.2635590199998</v>
      </c>
      <c r="D127" s="43">
        <f t="shared" ref="D127" si="529">J127+P127</f>
        <v>5266.7756196</v>
      </c>
      <c r="E127" s="43">
        <f t="shared" ref="E127" si="530">K127+Q127</f>
        <v>3927.37069776</v>
      </c>
      <c r="F127" s="43">
        <f t="shared" ref="F127" si="531">L127+R127</f>
        <v>1310.35092549</v>
      </c>
      <c r="G127" s="43">
        <f t="shared" ref="G127" si="532">M127+S127</f>
        <v>29.053996349999998</v>
      </c>
      <c r="H127" s="43">
        <f t="shared" ref="H127" si="533">SUM(I127:J127)</f>
        <v>6110.9094075399998</v>
      </c>
      <c r="I127" s="43">
        <v>3475.5417856200002</v>
      </c>
      <c r="J127" s="43">
        <f t="shared" ref="J127" si="534">SUM(K127:M127)</f>
        <v>2635.3676219199997</v>
      </c>
      <c r="K127" s="43">
        <v>2103.4183143999999</v>
      </c>
      <c r="L127" s="43">
        <v>524.83427184000004</v>
      </c>
      <c r="M127" s="43">
        <v>7.1150356800000001</v>
      </c>
      <c r="N127" s="43">
        <f t="shared" ref="N127" si="535">SUM(O127:P127)</f>
        <v>3352.1297710800004</v>
      </c>
      <c r="O127" s="43">
        <v>720.72177339999996</v>
      </c>
      <c r="P127" s="43">
        <f t="shared" ref="P127" si="536">SUM(Q127:S127)</f>
        <v>2631.4079976800003</v>
      </c>
      <c r="Q127" s="43">
        <v>1823.9523833600001</v>
      </c>
      <c r="R127" s="43">
        <v>785.51665364999997</v>
      </c>
      <c r="S127" s="43">
        <v>21.93896067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9612.7373340699996</v>
      </c>
      <c r="C128" s="43">
        <f t="shared" ref="C128" si="537">I128+O128</f>
        <v>4382.0433474499996</v>
      </c>
      <c r="D128" s="43">
        <f t="shared" ref="D128" si="538">J128+P128</f>
        <v>5230.69398662</v>
      </c>
      <c r="E128" s="43">
        <f t="shared" ref="E128" si="539">K128+Q128</f>
        <v>3897.9488423100001</v>
      </c>
      <c r="F128" s="43">
        <f t="shared" ref="F128" si="540">L128+R128</f>
        <v>1302.1270305799999</v>
      </c>
      <c r="G128" s="43">
        <f t="shared" ref="G128" si="541">M128+S128</f>
        <v>30.618113730000001</v>
      </c>
      <c r="H128" s="43">
        <f t="shared" ref="H128" si="542">SUM(I128:J128)</f>
        <v>6266.6166956300003</v>
      </c>
      <c r="I128" s="43">
        <v>3625.0451733099999</v>
      </c>
      <c r="J128" s="43">
        <f t="shared" ref="J128" si="543">SUM(K128:M128)</f>
        <v>2641.57152232</v>
      </c>
      <c r="K128" s="43">
        <v>2094.9252182999999</v>
      </c>
      <c r="L128" s="43">
        <v>539.38315118000003</v>
      </c>
      <c r="M128" s="43">
        <v>7.2631528400000001</v>
      </c>
      <c r="N128" s="43">
        <f t="shared" ref="N128" si="544">SUM(O128:P128)</f>
        <v>3346.1206384400002</v>
      </c>
      <c r="O128" s="43">
        <v>756.99817413999995</v>
      </c>
      <c r="P128" s="43">
        <f t="shared" ref="P128" si="545">SUM(Q128:S128)</f>
        <v>2589.1224643</v>
      </c>
      <c r="Q128" s="43">
        <v>1803.02362401</v>
      </c>
      <c r="R128" s="43">
        <v>762.74387939999997</v>
      </c>
      <c r="S128" s="43">
        <v>23.354960890000001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9684.2738931999993</v>
      </c>
      <c r="C129" s="43">
        <f t="shared" ref="C129" si="546">I129+O129</f>
        <v>4459.89356623</v>
      </c>
      <c r="D129" s="43">
        <f t="shared" ref="D129" si="547">J129+P129</f>
        <v>5224.3803269700002</v>
      </c>
      <c r="E129" s="43">
        <f t="shared" ref="E129" si="548">K129+Q129</f>
        <v>3914.25529835</v>
      </c>
      <c r="F129" s="43">
        <f t="shared" ref="F129" si="549">L129+R129</f>
        <v>1278.2434975800002</v>
      </c>
      <c r="G129" s="43">
        <f t="shared" ref="G129" si="550">M129+S129</f>
        <v>31.881531039999999</v>
      </c>
      <c r="H129" s="43">
        <f t="shared" ref="H129" si="551">SUM(I129:J129)</f>
        <v>6351.7842929899998</v>
      </c>
      <c r="I129" s="43">
        <v>3692.3390088000001</v>
      </c>
      <c r="J129" s="43">
        <f t="shared" ref="J129" si="552">SUM(K129:M129)</f>
        <v>2659.4452841900002</v>
      </c>
      <c r="K129" s="43">
        <v>2107.7381613299999</v>
      </c>
      <c r="L129" s="43">
        <v>544.39307181000004</v>
      </c>
      <c r="M129" s="43">
        <v>7.3140510499999998</v>
      </c>
      <c r="N129" s="43">
        <f t="shared" ref="N129" si="553">SUM(O129:P129)</f>
        <v>3332.4896002099999</v>
      </c>
      <c r="O129" s="43">
        <v>767.55455743000005</v>
      </c>
      <c r="P129" s="43">
        <f t="shared" ref="P129" si="554">SUM(Q129:S129)</f>
        <v>2564.93504278</v>
      </c>
      <c r="Q129" s="43">
        <v>1806.5171370200001</v>
      </c>
      <c r="R129" s="43">
        <v>733.85042577000002</v>
      </c>
      <c r="S129" s="43">
        <v>24.567479989999999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10107.368490359999</v>
      </c>
      <c r="C130" s="43">
        <f t="shared" ref="C130" si="555">I130+O130</f>
        <v>4851.7031021800003</v>
      </c>
      <c r="D130" s="43">
        <f t="shared" ref="D130" si="556">J130+P130</f>
        <v>5255.6653881799994</v>
      </c>
      <c r="E130" s="43">
        <f t="shared" ref="E130" si="557">K130+Q130</f>
        <v>3921.9448191299998</v>
      </c>
      <c r="F130" s="43">
        <f t="shared" ref="F130" si="558">L130+R130</f>
        <v>1296.9644454099998</v>
      </c>
      <c r="G130" s="43">
        <f t="shared" ref="G130" si="559">M130+S130</f>
        <v>36.756123639999998</v>
      </c>
      <c r="H130" s="43">
        <f t="shared" ref="H130" si="560">SUM(I130:J130)</f>
        <v>6719.6223948499992</v>
      </c>
      <c r="I130" s="43">
        <v>4028.8031344999999</v>
      </c>
      <c r="J130" s="43">
        <f t="shared" ref="J130" si="561">SUM(K130:M130)</f>
        <v>2690.8192603499997</v>
      </c>
      <c r="K130" s="43">
        <v>2113.1093758799998</v>
      </c>
      <c r="L130" s="43">
        <v>569.32151913999996</v>
      </c>
      <c r="M130" s="43">
        <v>8.3883653299999992</v>
      </c>
      <c r="N130" s="43">
        <f t="shared" ref="N130" si="562">SUM(O130:P130)</f>
        <v>3387.74609551</v>
      </c>
      <c r="O130" s="43">
        <v>822.89996768000003</v>
      </c>
      <c r="P130" s="43">
        <f t="shared" ref="P130" si="563">SUM(Q130:S130)</f>
        <v>2564.8461278300001</v>
      </c>
      <c r="Q130" s="43">
        <v>1808.83544325</v>
      </c>
      <c r="R130" s="43">
        <v>727.64292626999998</v>
      </c>
      <c r="S130" s="43">
        <v>28.367758309999999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10110.47591431</v>
      </c>
      <c r="C131" s="43">
        <f t="shared" ref="C131" si="564">I131+O131</f>
        <v>4856.8605738100005</v>
      </c>
      <c r="D131" s="43">
        <f t="shared" ref="D131" si="565">J131+P131</f>
        <v>5253.6153405000005</v>
      </c>
      <c r="E131" s="43">
        <f t="shared" ref="E131" si="566">K131+Q131</f>
        <v>3919.4471974400003</v>
      </c>
      <c r="F131" s="43">
        <f t="shared" ref="F131" si="567">L131+R131</f>
        <v>1297.0749005099999</v>
      </c>
      <c r="G131" s="43">
        <f t="shared" ref="G131" si="568">M131+S131</f>
        <v>37.093242549999999</v>
      </c>
      <c r="H131" s="43">
        <f t="shared" ref="H131" si="569">SUM(I131:J131)</f>
        <v>6715.04546992</v>
      </c>
      <c r="I131" s="43">
        <v>3993.8027533600002</v>
      </c>
      <c r="J131" s="43">
        <f t="shared" ref="J131" si="570">SUM(K131:M131)</f>
        <v>2721.2427165599997</v>
      </c>
      <c r="K131" s="43">
        <v>2128.6938868500001</v>
      </c>
      <c r="L131" s="43">
        <v>583.89223117999995</v>
      </c>
      <c r="M131" s="43">
        <v>8.6565985300000001</v>
      </c>
      <c r="N131" s="43">
        <f t="shared" ref="N131" si="571">SUM(O131:P131)</f>
        <v>3395.43044439</v>
      </c>
      <c r="O131" s="43">
        <v>863.05782045000001</v>
      </c>
      <c r="P131" s="43">
        <f t="shared" ref="P131" si="572">SUM(Q131:S131)</f>
        <v>2532.3726239400003</v>
      </c>
      <c r="Q131" s="43">
        <v>1790.75331059</v>
      </c>
      <c r="R131" s="43">
        <v>713.18266932999995</v>
      </c>
      <c r="S131" s="43">
        <v>28.436644019999999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10148.935803050001</v>
      </c>
      <c r="C132" s="43">
        <f t="shared" ref="C132" si="573">I132+O132</f>
        <v>4870.1711492499999</v>
      </c>
      <c r="D132" s="43">
        <f t="shared" ref="D132" si="574">J132+P132</f>
        <v>5278.7646537999999</v>
      </c>
      <c r="E132" s="43">
        <f t="shared" ref="E132" si="575">K132+Q132</f>
        <v>3893.4873719100001</v>
      </c>
      <c r="F132" s="43">
        <f t="shared" ref="F132" si="576">L132+R132</f>
        <v>1347.6766717099999</v>
      </c>
      <c r="G132" s="43">
        <f t="shared" ref="G132" si="577">M132+S132</f>
        <v>37.600610180000004</v>
      </c>
      <c r="H132" s="43">
        <f t="shared" ref="H132" si="578">SUM(I132:J132)</f>
        <v>6767.2439009500004</v>
      </c>
      <c r="I132" s="43">
        <v>3989.1886899800002</v>
      </c>
      <c r="J132" s="43">
        <f t="shared" ref="J132" si="579">SUM(K132:M132)</f>
        <v>2778.0552109700002</v>
      </c>
      <c r="K132" s="43">
        <v>2168.3875375100001</v>
      </c>
      <c r="L132" s="43">
        <v>600.41400426999996</v>
      </c>
      <c r="M132" s="43">
        <v>9.2536691900000001</v>
      </c>
      <c r="N132" s="43">
        <f t="shared" ref="N132" si="580">SUM(O132:P132)</f>
        <v>3381.6919020999999</v>
      </c>
      <c r="O132" s="43">
        <v>880.98245927000005</v>
      </c>
      <c r="P132" s="43">
        <f t="shared" ref="P132" si="581">SUM(Q132:S132)</f>
        <v>2500.7094428299997</v>
      </c>
      <c r="Q132" s="43">
        <v>1725.0998344</v>
      </c>
      <c r="R132" s="43">
        <v>747.26266743999997</v>
      </c>
      <c r="S132" s="43">
        <v>28.34694099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10082.136656209999</v>
      </c>
      <c r="C133" s="43">
        <f t="shared" ref="C133" si="582">I133+O133</f>
        <v>4944.3902569800002</v>
      </c>
      <c r="D133" s="43">
        <f t="shared" ref="D133" si="583">J133+P133</f>
        <v>5137.74639923</v>
      </c>
      <c r="E133" s="43">
        <f t="shared" ref="E133" si="584">K133+Q133</f>
        <v>3804.5072074599998</v>
      </c>
      <c r="F133" s="43">
        <f t="shared" ref="F133" si="585">L133+R133</f>
        <v>1296.1563384999999</v>
      </c>
      <c r="G133" s="43">
        <f t="shared" ref="G133" si="586">M133+S133</f>
        <v>37.082853270000001</v>
      </c>
      <c r="H133" s="43">
        <f t="shared" ref="H133" si="587">SUM(I133:J133)</f>
        <v>6747.9692995999994</v>
      </c>
      <c r="I133" s="43">
        <v>3960.5508577000001</v>
      </c>
      <c r="J133" s="43">
        <f t="shared" ref="J133" si="588">SUM(K133:M133)</f>
        <v>2787.4184418999998</v>
      </c>
      <c r="K133" s="43">
        <v>2184.0904416899998</v>
      </c>
      <c r="L133" s="43">
        <v>594.86170756000001</v>
      </c>
      <c r="M133" s="43">
        <v>8.4662926499999998</v>
      </c>
      <c r="N133" s="43">
        <f t="shared" ref="N133" si="589">SUM(O133:P133)</f>
        <v>3334.1673566099998</v>
      </c>
      <c r="O133" s="43">
        <v>983.83939927999995</v>
      </c>
      <c r="P133" s="43">
        <f t="shared" ref="P133" si="590">SUM(Q133:S133)</f>
        <v>2350.3279573300001</v>
      </c>
      <c r="Q133" s="43">
        <v>1620.41676577</v>
      </c>
      <c r="R133" s="43">
        <v>701.29463094000005</v>
      </c>
      <c r="S133" s="43">
        <v>28.616560620000001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10198.692930860001</v>
      </c>
      <c r="C134" s="43">
        <f t="shared" ref="C134" si="591">I134+O134</f>
        <v>5096.9256013100003</v>
      </c>
      <c r="D134" s="43">
        <f t="shared" ref="D134" si="592">J134+P134</f>
        <v>5101.7673295499999</v>
      </c>
      <c r="E134" s="43">
        <f t="shared" ref="E134" si="593">K134+Q134</f>
        <v>3736.8538797000001</v>
      </c>
      <c r="F134" s="43">
        <f t="shared" ref="F134" si="594">L134+R134</f>
        <v>1322.0132665800002</v>
      </c>
      <c r="G134" s="43">
        <f t="shared" ref="G134" si="595">M134+S134</f>
        <v>42.900183269999999</v>
      </c>
      <c r="H134" s="43">
        <f t="shared" ref="H134" si="596">SUM(I134:J134)</f>
        <v>6891.4392903799999</v>
      </c>
      <c r="I134" s="43">
        <v>4097.3939513900004</v>
      </c>
      <c r="J134" s="43">
        <f t="shared" ref="J134" si="597">SUM(K134:M134)</f>
        <v>2794.0453389899999</v>
      </c>
      <c r="K134" s="43">
        <v>2179.8202990599998</v>
      </c>
      <c r="L134" s="43">
        <v>605.4484076</v>
      </c>
      <c r="M134" s="43">
        <v>8.77663233</v>
      </c>
      <c r="N134" s="43">
        <f t="shared" ref="N134" si="598">SUM(O134:P134)</f>
        <v>3307.2536404799998</v>
      </c>
      <c r="O134" s="43">
        <v>999.53164991999995</v>
      </c>
      <c r="P134" s="43">
        <f t="shared" ref="P134" si="599">SUM(Q134:S134)</f>
        <v>2307.72199056</v>
      </c>
      <c r="Q134" s="43">
        <v>1557.0335806400001</v>
      </c>
      <c r="R134" s="43">
        <v>716.56485898000005</v>
      </c>
      <c r="S134" s="43">
        <v>34.123550940000001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10191.263051559999</v>
      </c>
      <c r="C135" s="43">
        <f t="shared" ref="C135" si="600">I135+O135</f>
        <v>5156.9273901900006</v>
      </c>
      <c r="D135" s="43">
        <f t="shared" ref="D135" si="601">J135+P135</f>
        <v>5034.3356613699998</v>
      </c>
      <c r="E135" s="43">
        <f t="shared" ref="E135" si="602">K135+Q135</f>
        <v>3679.7188735199998</v>
      </c>
      <c r="F135" s="43">
        <f t="shared" ref="F135" si="603">L135+R135</f>
        <v>1311.55360763</v>
      </c>
      <c r="G135" s="43">
        <f t="shared" ref="G135" si="604">M135+S135</f>
        <v>43.06318022</v>
      </c>
      <c r="H135" s="43">
        <f t="shared" ref="H135" si="605">SUM(I135:J135)</f>
        <v>6918.3974508600004</v>
      </c>
      <c r="I135" s="43">
        <v>4131.4292111100003</v>
      </c>
      <c r="J135" s="43">
        <f t="shared" ref="J135" si="606">SUM(K135:M135)</f>
        <v>2786.9682397500001</v>
      </c>
      <c r="K135" s="43">
        <v>2171.0295598799999</v>
      </c>
      <c r="L135" s="43">
        <v>606.81646760000001</v>
      </c>
      <c r="M135" s="43">
        <v>9.1222122700000003</v>
      </c>
      <c r="N135" s="43">
        <f t="shared" ref="N135" si="607">SUM(O135:P135)</f>
        <v>3272.8656007</v>
      </c>
      <c r="O135" s="43">
        <v>1025.49817908</v>
      </c>
      <c r="P135" s="43">
        <f t="shared" ref="P135" si="608">SUM(Q135:S135)</f>
        <v>2247.3674216199997</v>
      </c>
      <c r="Q135" s="43">
        <v>1508.6893136399999</v>
      </c>
      <c r="R135" s="43">
        <v>704.73714002999998</v>
      </c>
      <c r="S135" s="43">
        <v>33.940967950000001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10455.241423019999</v>
      </c>
      <c r="C136" s="43">
        <f t="shared" ref="C136" si="609">I136+O136</f>
        <v>5537.9230034699995</v>
      </c>
      <c r="D136" s="43">
        <f t="shared" ref="D136" si="610">J136+P136</f>
        <v>4917.3184195499998</v>
      </c>
      <c r="E136" s="43">
        <f t="shared" ref="E136" si="611">K136+Q136</f>
        <v>3604.9806711499996</v>
      </c>
      <c r="F136" s="43">
        <f t="shared" ref="F136" si="612">L136+R136</f>
        <v>1268.9039090199999</v>
      </c>
      <c r="G136" s="43">
        <f t="shared" ref="G136" si="613">M136+S136</f>
        <v>43.433839379999995</v>
      </c>
      <c r="H136" s="43">
        <f t="shared" ref="H136" si="614">SUM(I136:J136)</f>
        <v>7284.3679114899987</v>
      </c>
      <c r="I136" s="43">
        <v>4507.5851599099997</v>
      </c>
      <c r="J136" s="43">
        <f t="shared" ref="J136" si="615">SUM(K136:M136)</f>
        <v>2776.7827515799995</v>
      </c>
      <c r="K136" s="43">
        <v>2164.7901566199998</v>
      </c>
      <c r="L136" s="43">
        <v>602.26532083999996</v>
      </c>
      <c r="M136" s="43">
        <v>9.7272741200000006</v>
      </c>
      <c r="N136" s="43">
        <f t="shared" ref="N136" si="616">SUM(O136:P136)</f>
        <v>3170.8735115299996</v>
      </c>
      <c r="O136" s="43">
        <v>1030.33784356</v>
      </c>
      <c r="P136" s="43">
        <f t="shared" ref="P136" si="617">SUM(Q136:S136)</f>
        <v>2140.5356679699998</v>
      </c>
      <c r="Q136" s="43">
        <v>1440.19051453</v>
      </c>
      <c r="R136" s="43">
        <v>666.63858818000006</v>
      </c>
      <c r="S136" s="43">
        <v>33.706565259999998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10149.876033140001</v>
      </c>
      <c r="C137" s="43">
        <f t="shared" ref="C137" si="618">I137+O137</f>
        <v>5324.0033643000006</v>
      </c>
      <c r="D137" s="43">
        <f t="shared" ref="D137" si="619">J137+P137</f>
        <v>4825.8726688400002</v>
      </c>
      <c r="E137" s="43">
        <f t="shared" ref="E137" si="620">K137+Q137</f>
        <v>3522.5674427499998</v>
      </c>
      <c r="F137" s="43">
        <f t="shared" ref="F137" si="621">L137+R137</f>
        <v>1258.31474086</v>
      </c>
      <c r="G137" s="43">
        <f t="shared" ref="G137" si="622">M137+S137</f>
        <v>44.990485230000004</v>
      </c>
      <c r="H137" s="43">
        <f t="shared" ref="H137" si="623">SUM(I137:J137)</f>
        <v>6998.8021797299998</v>
      </c>
      <c r="I137" s="43">
        <v>4227.3616509000003</v>
      </c>
      <c r="J137" s="43">
        <f t="shared" ref="J137" si="624">SUM(K137:M137)</f>
        <v>2771.4405288299995</v>
      </c>
      <c r="K137" s="43">
        <v>2140.13598495</v>
      </c>
      <c r="L137" s="43">
        <v>621.04199476999997</v>
      </c>
      <c r="M137" s="43">
        <v>10.26254911</v>
      </c>
      <c r="N137" s="43">
        <f t="shared" ref="N137" si="625">SUM(O137:P137)</f>
        <v>3151.0738534100001</v>
      </c>
      <c r="O137" s="43">
        <v>1096.6417134000001</v>
      </c>
      <c r="P137" s="43">
        <f t="shared" ref="P137" si="626">SUM(Q137:S137)</f>
        <v>2054.4321400100002</v>
      </c>
      <c r="Q137" s="43">
        <v>1382.4314578000001</v>
      </c>
      <c r="R137" s="43">
        <v>637.27274609000006</v>
      </c>
      <c r="S137" s="43">
        <v>34.727936120000003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9926.5848946299993</v>
      </c>
      <c r="C138" s="43">
        <f t="shared" ref="C138" si="627">I138+O138</f>
        <v>5190.1274354799998</v>
      </c>
      <c r="D138" s="43">
        <f t="shared" ref="D138" si="628">J138+P138</f>
        <v>4736.4574591500004</v>
      </c>
      <c r="E138" s="43">
        <f t="shared" ref="E138" si="629">K138+Q138</f>
        <v>3441.4378365900002</v>
      </c>
      <c r="F138" s="43">
        <f t="shared" ref="F138" si="630">L138+R138</f>
        <v>1248.3274705600002</v>
      </c>
      <c r="G138" s="43">
        <f t="shared" ref="G138" si="631">M138+S138</f>
        <v>46.692152</v>
      </c>
      <c r="H138" s="43">
        <f t="shared" ref="H138" si="632">SUM(I138:J138)</f>
        <v>6798.0556780299994</v>
      </c>
      <c r="I138" s="43">
        <v>4039.0145527099999</v>
      </c>
      <c r="J138" s="43">
        <f t="shared" ref="J138" si="633">SUM(K138:M138)</f>
        <v>2759.04112532</v>
      </c>
      <c r="K138" s="43">
        <v>2111.9927583399999</v>
      </c>
      <c r="L138" s="43">
        <v>636.39586607000001</v>
      </c>
      <c r="M138" s="43">
        <v>10.652500910000001</v>
      </c>
      <c r="N138" s="43">
        <f t="shared" ref="N138" si="634">SUM(O138:P138)</f>
        <v>3128.5292165999999</v>
      </c>
      <c r="O138" s="43">
        <v>1151.1128827699999</v>
      </c>
      <c r="P138" s="43">
        <f t="shared" ref="P138" si="635">SUM(Q138:S138)</f>
        <v>1977.41633383</v>
      </c>
      <c r="Q138" s="43">
        <v>1329.4450782500001</v>
      </c>
      <c r="R138" s="43">
        <v>611.93160449000004</v>
      </c>
      <c r="S138" s="43">
        <v>36.03965109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10057.02844948</v>
      </c>
      <c r="C139" s="43">
        <f t="shared" ref="C139" si="636">I139+O139</f>
        <v>5354.5084911499998</v>
      </c>
      <c r="D139" s="43">
        <f t="shared" ref="D139" si="637">J139+P139</f>
        <v>4702.51995833</v>
      </c>
      <c r="E139" s="43">
        <f t="shared" ref="E139" si="638">K139+Q139</f>
        <v>3410.0738210299996</v>
      </c>
      <c r="F139" s="43">
        <f t="shared" ref="F139" si="639">L139+R139</f>
        <v>1243.4859251500002</v>
      </c>
      <c r="G139" s="43">
        <f t="shared" ref="G139" si="640">M139+S139</f>
        <v>48.960212150000004</v>
      </c>
      <c r="H139" s="43">
        <f t="shared" ref="H139" si="641">SUM(I139:J139)</f>
        <v>6983.0434380500001</v>
      </c>
      <c r="I139" s="43">
        <v>4202.4530772899998</v>
      </c>
      <c r="J139" s="43">
        <f t="shared" ref="J139" si="642">SUM(K139:M139)</f>
        <v>2780.5903607600003</v>
      </c>
      <c r="K139" s="43">
        <v>2115.7331451599998</v>
      </c>
      <c r="L139" s="43">
        <v>653.37381415000004</v>
      </c>
      <c r="M139" s="43">
        <v>11.483401450000001</v>
      </c>
      <c r="N139" s="43">
        <f t="shared" ref="N139" si="643">SUM(O139:P139)</f>
        <v>3073.9850114300002</v>
      </c>
      <c r="O139" s="43">
        <v>1152.05541386</v>
      </c>
      <c r="P139" s="43">
        <f t="shared" ref="P139" si="644">SUM(Q139:S139)</f>
        <v>1921.9295975700002</v>
      </c>
      <c r="Q139" s="43">
        <v>1294.34067587</v>
      </c>
      <c r="R139" s="43">
        <v>590.11211100000003</v>
      </c>
      <c r="S139" s="43">
        <v>37.476810700000001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9990.3666596399999</v>
      </c>
      <c r="C140" s="43">
        <f t="shared" ref="C140" si="645">I140+O140</f>
        <v>5331.5769725499995</v>
      </c>
      <c r="D140" s="43">
        <f t="shared" ref="D140" si="646">J140+P140</f>
        <v>4658.7896870900004</v>
      </c>
      <c r="E140" s="43">
        <f t="shared" ref="E140" si="647">K140+Q140</f>
        <v>3367.5153109299999</v>
      </c>
      <c r="F140" s="43">
        <f t="shared" ref="F140" si="648">L140+R140</f>
        <v>1241.33210517</v>
      </c>
      <c r="G140" s="43">
        <f t="shared" ref="G140" si="649">M140+S140</f>
        <v>49.942270990000004</v>
      </c>
      <c r="H140" s="43">
        <f t="shared" ref="H140" si="650">SUM(I140:J140)</f>
        <v>6949.3238978600002</v>
      </c>
      <c r="I140" s="43">
        <v>4154.0022929799998</v>
      </c>
      <c r="J140" s="43">
        <f t="shared" ref="J140" si="651">SUM(K140:M140)</f>
        <v>2795.32160488</v>
      </c>
      <c r="K140" s="43">
        <v>2113.1505371899998</v>
      </c>
      <c r="L140" s="43">
        <v>670.33377013999996</v>
      </c>
      <c r="M140" s="43">
        <v>11.837297550000001</v>
      </c>
      <c r="N140" s="43">
        <f t="shared" ref="N140" si="652">SUM(O140:P140)</f>
        <v>3041.0427617800001</v>
      </c>
      <c r="O140" s="43">
        <v>1177.5746795699999</v>
      </c>
      <c r="P140" s="43">
        <f t="shared" ref="P140" si="653">SUM(Q140:S140)</f>
        <v>1863.4680822100001</v>
      </c>
      <c r="Q140" s="43">
        <v>1254.3647737399999</v>
      </c>
      <c r="R140" s="43">
        <v>570.99833503000002</v>
      </c>
      <c r="S140" s="43">
        <v>38.104973440000002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10107.12056164</v>
      </c>
      <c r="C141" s="43">
        <f t="shared" ref="C141" si="654">I141+O141</f>
        <v>5459.08204174</v>
      </c>
      <c r="D141" s="43">
        <f t="shared" ref="D141" si="655">J141+P141</f>
        <v>4648.0385198999993</v>
      </c>
      <c r="E141" s="43">
        <f t="shared" ref="E141" si="656">K141+Q141</f>
        <v>3347.8349698100001</v>
      </c>
      <c r="F141" s="43">
        <f t="shared" ref="F141" si="657">L141+R141</f>
        <v>1248.67120026</v>
      </c>
      <c r="G141" s="43">
        <f t="shared" ref="G141" si="658">M141+S141</f>
        <v>51.532349830000001</v>
      </c>
      <c r="H141" s="43">
        <f t="shared" ref="H141" si="659">SUM(I141:J141)</f>
        <v>6990.0824918299995</v>
      </c>
      <c r="I141" s="43">
        <v>4187.9663553199998</v>
      </c>
      <c r="J141" s="43">
        <f t="shared" ref="J141" si="660">SUM(K141:M141)</f>
        <v>2802.1161365099997</v>
      </c>
      <c r="K141" s="43">
        <v>2097.79577032</v>
      </c>
      <c r="L141" s="43">
        <v>692.03052228000001</v>
      </c>
      <c r="M141" s="43">
        <v>12.28984391</v>
      </c>
      <c r="N141" s="43">
        <f t="shared" ref="N141" si="661">SUM(O141:P141)</f>
        <v>3117.0380698099998</v>
      </c>
      <c r="O141" s="43">
        <v>1271.11568642</v>
      </c>
      <c r="P141" s="43">
        <f t="shared" ref="P141" si="662">SUM(Q141:S141)</f>
        <v>1845.92238339</v>
      </c>
      <c r="Q141" s="43">
        <v>1250.0391994900001</v>
      </c>
      <c r="R141" s="43">
        <v>556.64067797999996</v>
      </c>
      <c r="S141" s="43">
        <v>39.242505919999999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10520.068287099999</v>
      </c>
      <c r="C142" s="43">
        <f t="shared" ref="C142" si="663">I142+O142</f>
        <v>5900.3740033300001</v>
      </c>
      <c r="D142" s="43">
        <f t="shared" ref="D142" si="664">J142+P142</f>
        <v>4619.6942837699999</v>
      </c>
      <c r="E142" s="43">
        <f t="shared" ref="E142" si="665">K142+Q142</f>
        <v>3319.4549823999996</v>
      </c>
      <c r="F142" s="43">
        <f t="shared" ref="F142" si="666">L142+R142</f>
        <v>1249.66445103</v>
      </c>
      <c r="G142" s="43">
        <f t="shared" ref="G142" si="667">M142+S142</f>
        <v>50.574850340000005</v>
      </c>
      <c r="H142" s="43">
        <f t="shared" ref="H142" si="668">SUM(I142:J142)</f>
        <v>7478.7126324800001</v>
      </c>
      <c r="I142" s="43">
        <v>4645.7320683799999</v>
      </c>
      <c r="J142" s="43">
        <f t="shared" ref="J142" si="669">SUM(K142:M142)</f>
        <v>2832.9805641000003</v>
      </c>
      <c r="K142" s="43">
        <v>2105.7489878599999</v>
      </c>
      <c r="L142" s="43">
        <v>714.55666446999999</v>
      </c>
      <c r="M142" s="43">
        <v>12.67491177</v>
      </c>
      <c r="N142" s="43">
        <f t="shared" ref="N142" si="670">SUM(O142:P142)</f>
        <v>3041.3556546199998</v>
      </c>
      <c r="O142" s="43">
        <v>1254.6419349499999</v>
      </c>
      <c r="P142" s="43">
        <f t="shared" ref="P142" si="671">SUM(Q142:S142)</f>
        <v>1786.7137196699998</v>
      </c>
      <c r="Q142" s="43">
        <v>1213.7059945399999</v>
      </c>
      <c r="R142" s="43">
        <v>535.10778656000002</v>
      </c>
      <c r="S142" s="43">
        <v>37.899938570000003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10198.398128069999</v>
      </c>
      <c r="C143" s="43">
        <f t="shared" ref="C143" si="672">I143+O143</f>
        <v>5532.4061639800002</v>
      </c>
      <c r="D143" s="43">
        <f t="shared" ref="D143" si="673">J143+P143</f>
        <v>4665.9919640900007</v>
      </c>
      <c r="E143" s="43">
        <f t="shared" ref="E143" si="674">K143+Q143</f>
        <v>3371.0167957700005</v>
      </c>
      <c r="F143" s="43">
        <f t="shared" ref="F143" si="675">L143+R143</f>
        <v>1241.97828473</v>
      </c>
      <c r="G143" s="43">
        <f t="shared" ref="G143" si="676">M143+S143</f>
        <v>52.996883589999996</v>
      </c>
      <c r="H143" s="43">
        <f t="shared" ref="H143" si="677">SUM(I143:J143)</f>
        <v>7157.2198196700001</v>
      </c>
      <c r="I143" s="43">
        <v>4266.8451063299999</v>
      </c>
      <c r="J143" s="43">
        <f t="shared" ref="J143" si="678">SUM(K143:M143)</f>
        <v>2890.3747133400002</v>
      </c>
      <c r="K143" s="43">
        <v>2150.0929798000002</v>
      </c>
      <c r="L143" s="43">
        <v>727.65859676000002</v>
      </c>
      <c r="M143" s="43">
        <v>12.623136779999999</v>
      </c>
      <c r="N143" s="43">
        <f t="shared" ref="N143" si="679">SUM(O143:P143)</f>
        <v>3041.1783084000003</v>
      </c>
      <c r="O143" s="43">
        <v>1265.5610576500001</v>
      </c>
      <c r="P143" s="43">
        <f t="shared" ref="P143" si="680">SUM(Q143:S143)</f>
        <v>1775.6172507500003</v>
      </c>
      <c r="Q143" s="43">
        <v>1220.9238159700001</v>
      </c>
      <c r="R143" s="43">
        <v>514.31968797000002</v>
      </c>
      <c r="S143" s="43">
        <v>40.37374681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9543.6781785999992</v>
      </c>
      <c r="C144" s="43">
        <f t="shared" ref="C144" si="681">I144+O144</f>
        <v>5028.4310794800003</v>
      </c>
      <c r="D144" s="43">
        <f t="shared" ref="D144" si="682">J144+P144</f>
        <v>4515.2470991199998</v>
      </c>
      <c r="E144" s="43">
        <f t="shared" ref="E144" si="683">K144+Q144</f>
        <v>3273.6017715499997</v>
      </c>
      <c r="F144" s="43">
        <f t="shared" ref="F144" si="684">L144+R144</f>
        <v>1188.55938483</v>
      </c>
      <c r="G144" s="43">
        <f t="shared" ref="G144" si="685">M144+S144</f>
        <v>53.08594274</v>
      </c>
      <c r="H144" s="43">
        <f t="shared" ref="H144" si="686">SUM(I144:J144)</f>
        <v>6626.8796466399999</v>
      </c>
      <c r="I144" s="43">
        <v>3828.35692969</v>
      </c>
      <c r="J144" s="43">
        <f t="shared" ref="J144" si="687">SUM(K144:M144)</f>
        <v>2798.5227169499999</v>
      </c>
      <c r="K144" s="43">
        <v>2077.4621668599998</v>
      </c>
      <c r="L144" s="43">
        <v>708.23427159000005</v>
      </c>
      <c r="M144" s="43">
        <v>12.826278500000001</v>
      </c>
      <c r="N144" s="43">
        <f t="shared" ref="N144" si="688">SUM(O144:P144)</f>
        <v>2916.7985319600002</v>
      </c>
      <c r="O144" s="43">
        <v>1200.0741497900001</v>
      </c>
      <c r="P144" s="43">
        <f t="shared" ref="P144" si="689">SUM(Q144:S144)</f>
        <v>1716.7243821699999</v>
      </c>
      <c r="Q144" s="43">
        <v>1196.1396046899999</v>
      </c>
      <c r="R144" s="43">
        <v>480.32511324000001</v>
      </c>
      <c r="S144" s="43">
        <v>40.259664239999999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10051.511347130001</v>
      </c>
      <c r="C145" s="43">
        <f t="shared" ref="C145" si="690">I145+O145</f>
        <v>5836.7216944800002</v>
      </c>
      <c r="D145" s="43">
        <f t="shared" ref="D145" si="691">J145+P145</f>
        <v>4214.7896526499999</v>
      </c>
      <c r="E145" s="43">
        <f t="shared" ref="E145" si="692">K145+Q145</f>
        <v>3022.3977954900001</v>
      </c>
      <c r="F145" s="43">
        <f t="shared" ref="F145" si="693">L145+R145</f>
        <v>1139.36354209</v>
      </c>
      <c r="G145" s="43">
        <f t="shared" ref="G145" si="694">M145+S145</f>
        <v>53.028315070000005</v>
      </c>
      <c r="H145" s="43">
        <f t="shared" ref="H145" si="695">SUM(I145:J145)</f>
        <v>7220.7986545900003</v>
      </c>
      <c r="I145" s="43">
        <v>4573.9152037900003</v>
      </c>
      <c r="J145" s="43">
        <f t="shared" ref="J145" si="696">SUM(K145:M145)</f>
        <v>2646.8834508</v>
      </c>
      <c r="K145" s="43">
        <v>1941.1675189600001</v>
      </c>
      <c r="L145" s="43">
        <v>692.82294967999997</v>
      </c>
      <c r="M145" s="43">
        <v>12.892982160000001</v>
      </c>
      <c r="N145" s="43">
        <f t="shared" ref="N145" si="697">SUM(O145:P145)</f>
        <v>2830.7126925399998</v>
      </c>
      <c r="O145" s="43">
        <v>1262.8064906899999</v>
      </c>
      <c r="P145" s="43">
        <f t="shared" ref="P145" si="698">SUM(Q145:S145)</f>
        <v>1567.9062018500001</v>
      </c>
      <c r="Q145" s="43">
        <v>1081.2302765300001</v>
      </c>
      <c r="R145" s="43">
        <v>446.54059240999999</v>
      </c>
      <c r="S145" s="43">
        <v>40.135332910000002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10379.78718734</v>
      </c>
      <c r="C146" s="43">
        <f t="shared" ref="C146" si="699">I146+O146</f>
        <v>6266.4536525499998</v>
      </c>
      <c r="D146" s="43">
        <f t="shared" ref="D146" si="700">J146+P146</f>
        <v>4113.3335347900002</v>
      </c>
      <c r="E146" s="43">
        <f t="shared" ref="E146" si="701">K146+Q146</f>
        <v>2936.36136343</v>
      </c>
      <c r="F146" s="43">
        <f t="shared" ref="F146" si="702">L146+R146</f>
        <v>1123.9763655900001</v>
      </c>
      <c r="G146" s="43">
        <f t="shared" ref="G146" si="703">M146+S146</f>
        <v>52.995805769999997</v>
      </c>
      <c r="H146" s="43">
        <f t="shared" ref="H146" si="704">SUM(I146:J146)</f>
        <v>7592.7408617900001</v>
      </c>
      <c r="I146" s="43">
        <v>4986.34881769</v>
      </c>
      <c r="J146" s="43">
        <f t="shared" ref="J146" si="705">SUM(K146:M146)</f>
        <v>2606.3920441</v>
      </c>
      <c r="K146" s="43">
        <v>1908.8191511</v>
      </c>
      <c r="L146" s="43">
        <v>684.66147979000004</v>
      </c>
      <c r="M146" s="43">
        <v>12.911413209999999</v>
      </c>
      <c r="N146" s="43">
        <f t="shared" ref="N146" si="706">SUM(O146:P146)</f>
        <v>2787.0463255499999</v>
      </c>
      <c r="O146" s="43">
        <v>1280.10483486</v>
      </c>
      <c r="P146" s="43">
        <f t="shared" ref="P146" si="707">SUM(Q146:S146)</f>
        <v>1506.9414906899999</v>
      </c>
      <c r="Q146" s="43">
        <v>1027.54221233</v>
      </c>
      <c r="R146" s="43">
        <v>439.31488580000001</v>
      </c>
      <c r="S146" s="43">
        <v>40.084392559999998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10639.29085548</v>
      </c>
      <c r="C147" s="43">
        <f t="shared" ref="C147" si="708">I147+O147</f>
        <v>6649.4706446599994</v>
      </c>
      <c r="D147" s="43">
        <f t="shared" ref="D147" si="709">J147+P147</f>
        <v>3989.8202108200003</v>
      </c>
      <c r="E147" s="43">
        <f t="shared" ref="E147" si="710">K147+Q147</f>
        <v>2808.1194625100002</v>
      </c>
      <c r="F147" s="43">
        <f t="shared" ref="F147" si="711">L147+R147</f>
        <v>1128.76113474</v>
      </c>
      <c r="G147" s="43">
        <f t="shared" ref="G147" si="712">M147+S147</f>
        <v>52.939613569999999</v>
      </c>
      <c r="H147" s="43">
        <f t="shared" ref="H147" si="713">SUM(I147:J147)</f>
        <v>7895.1583415700006</v>
      </c>
      <c r="I147" s="43">
        <v>5271.2099600299998</v>
      </c>
      <c r="J147" s="43">
        <f t="shared" ref="J147" si="714">SUM(K147:M147)</f>
        <v>2623.9483815400004</v>
      </c>
      <c r="K147" s="43">
        <v>1911.8047582700001</v>
      </c>
      <c r="L147" s="43">
        <v>699.05991582000001</v>
      </c>
      <c r="M147" s="43">
        <v>13.08370745</v>
      </c>
      <c r="N147" s="43">
        <f t="shared" ref="N147" si="715">SUM(O147:P147)</f>
        <v>2744.1325139099999</v>
      </c>
      <c r="O147" s="43">
        <v>1378.26068463</v>
      </c>
      <c r="P147" s="43">
        <f t="shared" ref="P147" si="716">SUM(Q147:S147)</f>
        <v>1365.8718292800002</v>
      </c>
      <c r="Q147" s="43">
        <v>896.31470423999997</v>
      </c>
      <c r="R147" s="43">
        <v>429.70121891999997</v>
      </c>
      <c r="S147" s="43">
        <v>39.85590612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11545.16543334</v>
      </c>
      <c r="C148" s="43">
        <f t="shared" ref="C148" si="717">I148+O148</f>
        <v>7558.6801738599997</v>
      </c>
      <c r="D148" s="43">
        <f t="shared" ref="D148" si="718">J148+P148</f>
        <v>3986.4852594799995</v>
      </c>
      <c r="E148" s="43">
        <f t="shared" ref="E148" si="719">K148+Q148</f>
        <v>2808.7357131799999</v>
      </c>
      <c r="F148" s="43">
        <f t="shared" ref="F148" si="720">L148+R148</f>
        <v>1124.65224691</v>
      </c>
      <c r="G148" s="43">
        <f t="shared" ref="G148" si="721">M148+S148</f>
        <v>53.097299390000003</v>
      </c>
      <c r="H148" s="43">
        <f t="shared" ref="H148" si="722">SUM(I148:J148)</f>
        <v>8802.8194021999989</v>
      </c>
      <c r="I148" s="43">
        <v>6152.3037138899999</v>
      </c>
      <c r="J148" s="43">
        <f t="shared" ref="J148" si="723">SUM(K148:M148)</f>
        <v>2650.5156883099999</v>
      </c>
      <c r="K148" s="43">
        <v>1932.9684012499999</v>
      </c>
      <c r="L148" s="43">
        <v>704.39148618000002</v>
      </c>
      <c r="M148" s="43">
        <v>13.155800879999999</v>
      </c>
      <c r="N148" s="43">
        <f t="shared" ref="N148" si="724">SUM(O148:P148)</f>
        <v>2742.3460311399999</v>
      </c>
      <c r="O148" s="43">
        <v>1406.37645997</v>
      </c>
      <c r="P148" s="43">
        <f t="shared" ref="P148" si="725">SUM(Q148:S148)</f>
        <v>1335.9695711699999</v>
      </c>
      <c r="Q148" s="43">
        <v>875.76731193000001</v>
      </c>
      <c r="R148" s="43">
        <v>420.26076073000002</v>
      </c>
      <c r="S148" s="43">
        <v>39.941498510000002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12666.955854789998</v>
      </c>
      <c r="C149" s="43">
        <f t="shared" ref="C149" si="726">I149+O149</f>
        <v>8229.3894809499998</v>
      </c>
      <c r="D149" s="43">
        <f t="shared" ref="D149" si="727">J149+P149</f>
        <v>4437.5663738400008</v>
      </c>
      <c r="E149" s="43">
        <f t="shared" ref="E149" si="728">K149+Q149</f>
        <v>3155.95930727</v>
      </c>
      <c r="F149" s="43">
        <f t="shared" ref="F149" si="729">L149+R149</f>
        <v>1218.3882338399999</v>
      </c>
      <c r="G149" s="43">
        <f t="shared" ref="G149" si="730">M149+S149</f>
        <v>63.218832730000003</v>
      </c>
      <c r="H149" s="43">
        <f t="shared" ref="H149" si="731">SUM(I149:J149)</f>
        <v>9299.0294641799992</v>
      </c>
      <c r="I149" s="43">
        <v>6499.6263042299997</v>
      </c>
      <c r="J149" s="43">
        <f t="shared" ref="J149" si="732">SUM(K149:M149)</f>
        <v>2799.4031599500004</v>
      </c>
      <c r="K149" s="43">
        <v>2082.0701994000001</v>
      </c>
      <c r="L149" s="43">
        <v>704.19408043999999</v>
      </c>
      <c r="M149" s="43">
        <v>13.138880110000001</v>
      </c>
      <c r="N149" s="43">
        <f t="shared" ref="N149" si="733">SUM(O149:P149)</f>
        <v>3367.9263906100005</v>
      </c>
      <c r="O149" s="43">
        <v>1729.76317672</v>
      </c>
      <c r="P149" s="43">
        <f t="shared" ref="P149" si="734">SUM(Q149:S149)</f>
        <v>1638.1632138900002</v>
      </c>
      <c r="Q149" s="43">
        <v>1073.8891078700001</v>
      </c>
      <c r="R149" s="43">
        <v>514.1941534</v>
      </c>
      <c r="S149" s="43">
        <v>50.07995262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13311.11266486</v>
      </c>
      <c r="C150" s="43">
        <f t="shared" ref="C150" si="735">I150+O150</f>
        <v>8820.3490826899997</v>
      </c>
      <c r="D150" s="43">
        <f t="shared" ref="D150" si="736">J150+P150</f>
        <v>4490.7635821699996</v>
      </c>
      <c r="E150" s="43">
        <f t="shared" ref="E150" si="737">K150+Q150</f>
        <v>3226.1597517800001</v>
      </c>
      <c r="F150" s="43">
        <f t="shared" ref="F150" si="738">L150+R150</f>
        <v>1201.25746112</v>
      </c>
      <c r="G150" s="43">
        <f t="shared" ref="G150" si="739">M150+S150</f>
        <v>63.346369270000004</v>
      </c>
      <c r="H150" s="43">
        <f t="shared" ref="H150" si="740">SUM(I150:J150)</f>
        <v>9875.9845215799996</v>
      </c>
      <c r="I150" s="43">
        <v>7056.3741413099997</v>
      </c>
      <c r="J150" s="43">
        <f t="shared" ref="J150" si="741">SUM(K150:M150)</f>
        <v>2819.61038027</v>
      </c>
      <c r="K150" s="43">
        <v>2104.7216459599999</v>
      </c>
      <c r="L150" s="43">
        <v>701.67145811</v>
      </c>
      <c r="M150" s="43">
        <v>13.217276200000001</v>
      </c>
      <c r="N150" s="43">
        <f t="shared" ref="N150" si="742">SUM(O150:P150)</f>
        <v>3435.1281432799997</v>
      </c>
      <c r="O150" s="43">
        <v>1763.97494138</v>
      </c>
      <c r="P150" s="43">
        <f t="shared" ref="P150" si="743">SUM(Q150:S150)</f>
        <v>1671.1532018999999</v>
      </c>
      <c r="Q150" s="43">
        <v>1121.4381058199999</v>
      </c>
      <c r="R150" s="43">
        <v>499.58600301000001</v>
      </c>
      <c r="S150" s="43">
        <v>50.129093070000003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13384.815913839999</v>
      </c>
      <c r="C151" s="43">
        <f t="shared" ref="C151" si="744">I151+O151</f>
        <v>8472.7295539900006</v>
      </c>
      <c r="D151" s="43">
        <f t="shared" ref="D151" si="745">J151+P151</f>
        <v>4912.08635985</v>
      </c>
      <c r="E151" s="43">
        <f t="shared" ref="E151" si="746">K151+Q151</f>
        <v>3656.5520601400003</v>
      </c>
      <c r="F151" s="43">
        <f t="shared" ref="F151" si="747">L151+R151</f>
        <v>1192.47361166</v>
      </c>
      <c r="G151" s="43">
        <f t="shared" ref="G151" si="748">M151+S151</f>
        <v>63.060688050000003</v>
      </c>
      <c r="H151" s="43">
        <f t="shared" ref="H151" si="749">SUM(I151:J151)</f>
        <v>9810.7853197500008</v>
      </c>
      <c r="I151" s="43">
        <v>6867.95850746</v>
      </c>
      <c r="J151" s="43">
        <f t="shared" ref="J151" si="750">SUM(K151:M151)</f>
        <v>2942.8268122899999</v>
      </c>
      <c r="K151" s="43">
        <v>2225.72542634</v>
      </c>
      <c r="L151" s="43">
        <v>703.78767009000001</v>
      </c>
      <c r="M151" s="43">
        <v>13.31371586</v>
      </c>
      <c r="N151" s="43">
        <f t="shared" ref="N151" si="751">SUM(O151:P151)</f>
        <v>3574.0305940899998</v>
      </c>
      <c r="O151" s="43">
        <v>1604.7710465299999</v>
      </c>
      <c r="P151" s="43">
        <f t="shared" ref="P151" si="752">SUM(Q151:S151)</f>
        <v>1969.2595475600001</v>
      </c>
      <c r="Q151" s="43">
        <v>1430.8266338000001</v>
      </c>
      <c r="R151" s="43">
        <v>488.68594157000001</v>
      </c>
      <c r="S151" s="43">
        <v>49.746972190000001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13667.721825070001</v>
      </c>
      <c r="C152" s="43">
        <f t="shared" ref="C152" si="753">I152+O152</f>
        <v>8519.3376705699993</v>
      </c>
      <c r="D152" s="43">
        <f t="shared" ref="D152" si="754">J152+P152</f>
        <v>5148.3841544999996</v>
      </c>
      <c r="E152" s="43">
        <f t="shared" ref="E152" si="755">K152+Q152</f>
        <v>3904.3016899099998</v>
      </c>
      <c r="F152" s="43">
        <f t="shared" ref="F152" si="756">L152+R152</f>
        <v>1185.08124877</v>
      </c>
      <c r="G152" s="43">
        <f t="shared" ref="G152" si="757">M152+S152</f>
        <v>59.001215819999999</v>
      </c>
      <c r="H152" s="43">
        <f t="shared" ref="H152" si="758">SUM(I152:J152)</f>
        <v>9897.0870393299992</v>
      </c>
      <c r="I152" s="43">
        <v>6882.1427972399997</v>
      </c>
      <c r="J152" s="43">
        <f t="shared" ref="J152" si="759">SUM(K152:M152)</f>
        <v>3014.9442420899995</v>
      </c>
      <c r="K152" s="43">
        <v>2306.7174928899999</v>
      </c>
      <c r="L152" s="43">
        <v>695.09441763999996</v>
      </c>
      <c r="M152" s="43">
        <v>13.132331560000001</v>
      </c>
      <c r="N152" s="43">
        <f t="shared" ref="N152" si="760">SUM(O152:P152)</f>
        <v>3770.6347857400001</v>
      </c>
      <c r="O152" s="43">
        <v>1637.1948733300001</v>
      </c>
      <c r="P152" s="43">
        <f t="shared" ref="P152" si="761">SUM(Q152:S152)</f>
        <v>2133.43991241</v>
      </c>
      <c r="Q152" s="43">
        <v>1597.5841970199999</v>
      </c>
      <c r="R152" s="43">
        <v>489.98683112999998</v>
      </c>
      <c r="S152" s="43">
        <v>45.868884260000002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14189.41000876</v>
      </c>
      <c r="C153" s="43">
        <f t="shared" ref="C153" si="762">I153+O153</f>
        <v>8778.8170534700002</v>
      </c>
      <c r="D153" s="43">
        <f t="shared" ref="D153" si="763">J153+P153</f>
        <v>5410.5929552900006</v>
      </c>
      <c r="E153" s="43">
        <f t="shared" ref="E153" si="764">K153+Q153</f>
        <v>4201.8412581299999</v>
      </c>
      <c r="F153" s="43">
        <f t="shared" ref="F153" si="765">L153+R153</f>
        <v>1150.12183678</v>
      </c>
      <c r="G153" s="43">
        <f t="shared" ref="G153" si="766">M153+S153</f>
        <v>58.629860379999997</v>
      </c>
      <c r="H153" s="43">
        <f t="shared" ref="H153" si="767">SUM(I153:J153)</f>
        <v>10246.82619254</v>
      </c>
      <c r="I153" s="43">
        <v>7098.0313836699997</v>
      </c>
      <c r="J153" s="43">
        <f t="shared" ref="J153" si="768">SUM(K153:M153)</f>
        <v>3148.7948088700005</v>
      </c>
      <c r="K153" s="43">
        <v>2462.36584472</v>
      </c>
      <c r="L153" s="43">
        <v>672.88048043000003</v>
      </c>
      <c r="M153" s="43">
        <v>13.54848372</v>
      </c>
      <c r="N153" s="43">
        <f t="shared" ref="N153" si="769">SUM(O153:P153)</f>
        <v>3942.5838162200002</v>
      </c>
      <c r="O153" s="43">
        <v>1680.7856698000001</v>
      </c>
      <c r="P153" s="43">
        <f t="shared" ref="P153" si="770">SUM(Q153:S153)</f>
        <v>2261.7981464200002</v>
      </c>
      <c r="Q153" s="43">
        <v>1739.4754134100001</v>
      </c>
      <c r="R153" s="43">
        <v>477.24135634999999</v>
      </c>
      <c r="S153" s="43">
        <v>45.081376659999997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15480.30987352</v>
      </c>
      <c r="C154" s="43">
        <f t="shared" ref="C154" si="771">I154+O154</f>
        <v>9666.0279487400003</v>
      </c>
      <c r="D154" s="43">
        <f t="shared" ref="D154" si="772">J154+P154</f>
        <v>5814.2819247799998</v>
      </c>
      <c r="E154" s="43">
        <f t="shared" ref="E154" si="773">K154+Q154</f>
        <v>4474.0343751800001</v>
      </c>
      <c r="F154" s="43">
        <f t="shared" ref="F154" si="774">L154+R154</f>
        <v>1279.6256366600001</v>
      </c>
      <c r="G154" s="43">
        <f t="shared" ref="G154" si="775">M154+S154</f>
        <v>60.621912940000001</v>
      </c>
      <c r="H154" s="43">
        <f t="shared" ref="H154" si="776">SUM(I154:J154)</f>
        <v>11345.623623879999</v>
      </c>
      <c r="I154" s="43">
        <v>7952.0241152799999</v>
      </c>
      <c r="J154" s="43">
        <f t="shared" ref="J154" si="777">SUM(K154:M154)</f>
        <v>3393.5995085999998</v>
      </c>
      <c r="K154" s="43">
        <v>2693.2093063799998</v>
      </c>
      <c r="L154" s="43">
        <v>684.8973512</v>
      </c>
      <c r="M154" s="43">
        <v>15.49285102</v>
      </c>
      <c r="N154" s="43">
        <f t="shared" ref="N154" si="778">SUM(O154:P154)</f>
        <v>4134.6862496399999</v>
      </c>
      <c r="O154" s="43">
        <v>1714.0038334599999</v>
      </c>
      <c r="P154" s="43">
        <f t="shared" ref="P154" si="779">SUM(Q154:S154)</f>
        <v>2420.68241618</v>
      </c>
      <c r="Q154" s="43">
        <v>1780.8250688000001</v>
      </c>
      <c r="R154" s="43">
        <v>594.72828546000005</v>
      </c>
      <c r="S154" s="43">
        <v>45.129061919999998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15134.364623610001</v>
      </c>
      <c r="C155" s="43">
        <f t="shared" ref="C155" si="780">I155+O155</f>
        <v>8987.0752759499992</v>
      </c>
      <c r="D155" s="43">
        <f t="shared" ref="D155" si="781">J155+P155</f>
        <v>6147.2893476600002</v>
      </c>
      <c r="E155" s="43">
        <f t="shared" ref="E155" si="782">K155+Q155</f>
        <v>4830.00954189</v>
      </c>
      <c r="F155" s="43">
        <f t="shared" ref="F155" si="783">L155+R155</f>
        <v>1251.6784045499999</v>
      </c>
      <c r="G155" s="43">
        <f t="shared" ref="G155" si="784">M155+S155</f>
        <v>65.60140122</v>
      </c>
      <c r="H155" s="43">
        <f t="shared" ref="H155" si="785">SUM(I155:J155)</f>
        <v>10799.315607349999</v>
      </c>
      <c r="I155" s="43">
        <v>7235.7943460799997</v>
      </c>
      <c r="J155" s="43">
        <f t="shared" ref="J155" si="786">SUM(K155:M155)</f>
        <v>3563.5212612700002</v>
      </c>
      <c r="K155" s="43">
        <v>2864.2548559500001</v>
      </c>
      <c r="L155" s="43">
        <v>678.67394318000004</v>
      </c>
      <c r="M155" s="43">
        <v>20.592462139999999</v>
      </c>
      <c r="N155" s="43">
        <f t="shared" ref="N155" si="787">SUM(O155:P155)</f>
        <v>4335.0490162599999</v>
      </c>
      <c r="O155" s="43">
        <v>1751.2809298699999</v>
      </c>
      <c r="P155" s="43">
        <f t="shared" ref="P155" si="788">SUM(Q155:S155)</f>
        <v>2583.76808639</v>
      </c>
      <c r="Q155" s="43">
        <v>1965.7546859399999</v>
      </c>
      <c r="R155" s="43">
        <v>573.00446136999994</v>
      </c>
      <c r="S155" s="43">
        <v>45.008939079999998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15305.403072590003</v>
      </c>
      <c r="C156" s="43">
        <f t="shared" ref="C156" si="789">I156+O156</f>
        <v>8964.3706577000012</v>
      </c>
      <c r="D156" s="43">
        <f t="shared" ref="D156" si="790">J156+P156</f>
        <v>6341.0324148899999</v>
      </c>
      <c r="E156" s="43">
        <f t="shared" ref="E156" si="791">K156+Q156</f>
        <v>5063.3282496800002</v>
      </c>
      <c r="F156" s="43">
        <f t="shared" ref="F156" si="792">L156+R156</f>
        <v>1204.5778734599999</v>
      </c>
      <c r="G156" s="43">
        <f t="shared" ref="G156" si="793">M156+S156</f>
        <v>73.126291750000007</v>
      </c>
      <c r="H156" s="43">
        <f t="shared" ref="H156" si="794">SUM(I156:J156)</f>
        <v>10892.223481290001</v>
      </c>
      <c r="I156" s="43">
        <v>7216.6088576000002</v>
      </c>
      <c r="J156" s="43">
        <f t="shared" ref="J156" si="795">SUM(K156:M156)</f>
        <v>3675.6146236900004</v>
      </c>
      <c r="K156" s="43">
        <v>2970.5723704000002</v>
      </c>
      <c r="L156" s="43">
        <v>676.94171116999996</v>
      </c>
      <c r="M156" s="43">
        <v>28.10054212</v>
      </c>
      <c r="N156" s="43">
        <f t="shared" ref="N156" si="796">SUM(O156:P156)</f>
        <v>4413.1795913000005</v>
      </c>
      <c r="O156" s="43">
        <v>1747.7618001000001</v>
      </c>
      <c r="P156" s="43">
        <f t="shared" ref="P156" si="797">SUM(Q156:S156)</f>
        <v>2665.4177912</v>
      </c>
      <c r="Q156" s="43">
        <v>2092.75587928</v>
      </c>
      <c r="R156" s="43">
        <v>527.63616229000002</v>
      </c>
      <c r="S156" s="43">
        <v>45.02574963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15513.691159149999</v>
      </c>
      <c r="C157" s="43">
        <f t="shared" ref="C157" si="798">I157+O157</f>
        <v>9152.206216139999</v>
      </c>
      <c r="D157" s="43">
        <f t="shared" ref="D157" si="799">J157+P157</f>
        <v>6361.4849430100003</v>
      </c>
      <c r="E157" s="43">
        <f t="shared" ref="E157" si="800">K157+Q157</f>
        <v>5521.50676587</v>
      </c>
      <c r="F157" s="43">
        <f t="shared" ref="F157" si="801">L157+R157</f>
        <v>779.59929518000001</v>
      </c>
      <c r="G157" s="43">
        <f t="shared" ref="G157" si="802">M157+S157</f>
        <v>60.378881960000001</v>
      </c>
      <c r="H157" s="43">
        <f t="shared" ref="H157" si="803">SUM(I157:J157)</f>
        <v>11295.93434811</v>
      </c>
      <c r="I157" s="43">
        <v>7394.7146131299996</v>
      </c>
      <c r="J157" s="43">
        <f t="shared" ref="J157" si="804">SUM(K157:M157)</f>
        <v>3901.2197349799999</v>
      </c>
      <c r="K157" s="43">
        <v>3402.6949608199998</v>
      </c>
      <c r="L157" s="43">
        <v>483.19114499</v>
      </c>
      <c r="M157" s="43">
        <v>15.33362917</v>
      </c>
      <c r="N157" s="43">
        <f t="shared" ref="N157" si="805">SUM(O157:P157)</f>
        <v>4217.7568110400007</v>
      </c>
      <c r="O157" s="43">
        <v>1757.4916030100001</v>
      </c>
      <c r="P157" s="43">
        <f t="shared" ref="P157" si="806">SUM(Q157:S157)</f>
        <v>2460.2652080300004</v>
      </c>
      <c r="Q157" s="43">
        <v>2118.8118050500002</v>
      </c>
      <c r="R157" s="43">
        <v>296.40815019000001</v>
      </c>
      <c r="S157" s="43">
        <v>45.045252789999999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15555.505370089999</v>
      </c>
      <c r="C158" s="43">
        <f t="shared" ref="C158" si="807">I158+O158</f>
        <v>9282.3414468499996</v>
      </c>
      <c r="D158" s="43">
        <f t="shared" ref="D158" si="808">J158+P158</f>
        <v>6273.1639232399993</v>
      </c>
      <c r="E158" s="43">
        <f t="shared" ref="E158" si="809">K158+Q158</f>
        <v>5460.0164935000003</v>
      </c>
      <c r="F158" s="43">
        <f t="shared" ref="F158" si="810">L158+R158</f>
        <v>751.52571301</v>
      </c>
      <c r="G158" s="43">
        <f t="shared" ref="G158" si="811">M158+S158</f>
        <v>61.621716730000003</v>
      </c>
      <c r="H158" s="43">
        <f t="shared" ref="H158" si="812">SUM(I158:J158)</f>
        <v>11481.73826969</v>
      </c>
      <c r="I158" s="43">
        <v>7445.3985256200003</v>
      </c>
      <c r="J158" s="43">
        <f t="shared" ref="J158" si="813">SUM(K158:M158)</f>
        <v>4036.3397440700001</v>
      </c>
      <c r="K158" s="43">
        <v>3518.7217796300001</v>
      </c>
      <c r="L158" s="43">
        <v>501.14982429999998</v>
      </c>
      <c r="M158" s="43">
        <v>16.468140139999999</v>
      </c>
      <c r="N158" s="43">
        <f t="shared" ref="N158" si="814">SUM(O158:P158)</f>
        <v>4073.7671003999994</v>
      </c>
      <c r="O158" s="43">
        <v>1836.9429212299999</v>
      </c>
      <c r="P158" s="43">
        <f t="shared" ref="P158" si="815">SUM(Q158:S158)</f>
        <v>2236.8241791699998</v>
      </c>
      <c r="Q158" s="43">
        <v>1941.2947138699999</v>
      </c>
      <c r="R158" s="43">
        <v>250.37588871</v>
      </c>
      <c r="S158" s="43">
        <v>45.15357659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15547.32364561</v>
      </c>
      <c r="C159" s="43">
        <f t="shared" ref="C159" si="816">I159+O159</f>
        <v>9349.8463278899999</v>
      </c>
      <c r="D159" s="43">
        <f t="shared" ref="D159" si="817">J159+P159</f>
        <v>6197.4773177200004</v>
      </c>
      <c r="E159" s="43">
        <f t="shared" ref="E159" si="818">K159+Q159</f>
        <v>4923.07958495</v>
      </c>
      <c r="F159" s="43">
        <f t="shared" ref="F159" si="819">L159+R159</f>
        <v>1209.64185436</v>
      </c>
      <c r="G159" s="43">
        <f t="shared" ref="G159" si="820">M159+S159</f>
        <v>64.755878409999994</v>
      </c>
      <c r="H159" s="43">
        <f t="shared" ref="H159" si="821">SUM(I159:J159)</f>
        <v>11726.127118200002</v>
      </c>
      <c r="I159" s="43">
        <v>7495.3865983100004</v>
      </c>
      <c r="J159" s="43">
        <f t="shared" ref="J159" si="822">SUM(K159:M159)</f>
        <v>4230.7405198900005</v>
      </c>
      <c r="K159" s="43">
        <v>3333.47561967</v>
      </c>
      <c r="L159" s="43">
        <v>876.95335847000001</v>
      </c>
      <c r="M159" s="43">
        <v>20.31154175</v>
      </c>
      <c r="N159" s="43">
        <f t="shared" ref="N159" si="823">SUM(O159:P159)</f>
        <v>3821.1965274100003</v>
      </c>
      <c r="O159" s="43">
        <v>1854.4597295799999</v>
      </c>
      <c r="P159" s="43">
        <f t="shared" ref="P159" si="824">SUM(Q159:S159)</f>
        <v>1966.7367978300001</v>
      </c>
      <c r="Q159" s="43">
        <v>1589.60396528</v>
      </c>
      <c r="R159" s="43">
        <v>332.68849589000001</v>
      </c>
      <c r="S159" s="43">
        <v>44.444336659999998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16294.196288109999</v>
      </c>
      <c r="C160" s="43">
        <f t="shared" ref="C160" si="825">I160+O160</f>
        <v>10025.61958714</v>
      </c>
      <c r="D160" s="43">
        <f t="shared" ref="D160" si="826">J160+P160</f>
        <v>6268.5767009700003</v>
      </c>
      <c r="E160" s="43">
        <f t="shared" ref="E160" si="827">K160+Q160</f>
        <v>4964.2246903200003</v>
      </c>
      <c r="F160" s="43">
        <f t="shared" ref="F160" si="828">L160+R160</f>
        <v>1237.5675469099999</v>
      </c>
      <c r="G160" s="43">
        <f t="shared" ref="G160" si="829">M160+S160</f>
        <v>66.784463740000007</v>
      </c>
      <c r="H160" s="43">
        <f t="shared" ref="H160" si="830">SUM(I160:J160)</f>
        <v>12490.298823649999</v>
      </c>
      <c r="I160" s="43">
        <v>8073.5539817999997</v>
      </c>
      <c r="J160" s="43">
        <f t="shared" ref="J160" si="831">SUM(K160:M160)</f>
        <v>4416.7448418499998</v>
      </c>
      <c r="K160" s="43">
        <v>3499.6330990800002</v>
      </c>
      <c r="L160" s="43">
        <v>893.16312273999995</v>
      </c>
      <c r="M160" s="43">
        <v>23.948620030000001</v>
      </c>
      <c r="N160" s="43">
        <f t="shared" ref="N160" si="832">SUM(O160:P160)</f>
        <v>3803.8974644600003</v>
      </c>
      <c r="O160" s="43">
        <v>1952.06560534</v>
      </c>
      <c r="P160" s="43">
        <f t="shared" ref="P160" si="833">SUM(Q160:S160)</f>
        <v>1851.8318591200002</v>
      </c>
      <c r="Q160" s="43">
        <v>1464.5915912400001</v>
      </c>
      <c r="R160" s="43">
        <v>344.40442417000003</v>
      </c>
      <c r="S160" s="43">
        <v>42.835843709999999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16672.45648483</v>
      </c>
      <c r="C161" s="43">
        <f t="shared" ref="C161" si="834">I161+O161</f>
        <v>10430.820404360002</v>
      </c>
      <c r="D161" s="43">
        <f t="shared" ref="D161" si="835">J161+P161</f>
        <v>6241.6360804700007</v>
      </c>
      <c r="E161" s="43">
        <f t="shared" ref="E161" si="836">K161+Q161</f>
        <v>5178.1424088599997</v>
      </c>
      <c r="F161" s="43">
        <f t="shared" ref="F161" si="837">L161+R161</f>
        <v>996.35407153000006</v>
      </c>
      <c r="G161" s="43">
        <f t="shared" ref="G161" si="838">M161+S161</f>
        <v>67.139600080000008</v>
      </c>
      <c r="H161" s="43">
        <f t="shared" ref="H161" si="839">SUM(I161:J161)</f>
        <v>12847.386936360002</v>
      </c>
      <c r="I161" s="43">
        <v>8366.0462749100006</v>
      </c>
      <c r="J161" s="43">
        <f t="shared" ref="J161" si="840">SUM(K161:M161)</f>
        <v>4481.3406614500009</v>
      </c>
      <c r="K161" s="43">
        <v>3817.8143483600002</v>
      </c>
      <c r="L161" s="43">
        <v>638.46514767999997</v>
      </c>
      <c r="M161" s="43">
        <v>25.061165410000001</v>
      </c>
      <c r="N161" s="43">
        <f t="shared" ref="N161" si="841">SUM(O161:P161)</f>
        <v>3825.06954847</v>
      </c>
      <c r="O161" s="43">
        <v>2064.7741294500001</v>
      </c>
      <c r="P161" s="43">
        <f t="shared" ref="P161" si="842">SUM(Q161:S161)</f>
        <v>1760.2954190200001</v>
      </c>
      <c r="Q161" s="43">
        <v>1360.3280605</v>
      </c>
      <c r="R161" s="43">
        <v>357.88892385000003</v>
      </c>
      <c r="S161" s="43">
        <v>42.07843467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16678.775974440003</v>
      </c>
      <c r="C162" s="43">
        <f t="shared" ref="C162" si="843">I162+O162</f>
        <v>9800.1778605399995</v>
      </c>
      <c r="D162" s="43">
        <f t="shared" ref="D162" si="844">J162+P162</f>
        <v>6878.5981138999996</v>
      </c>
      <c r="E162" s="43">
        <f t="shared" ref="E162" si="845">K162+Q162</f>
        <v>5715.6603512599995</v>
      </c>
      <c r="F162" s="43">
        <f t="shared" ref="F162" si="846">L162+R162</f>
        <v>1082.82509394</v>
      </c>
      <c r="G162" s="43">
        <f t="shared" ref="G162" si="847">M162+S162</f>
        <v>80.1126687</v>
      </c>
      <c r="H162" s="43">
        <f t="shared" ref="H162" si="848">SUM(I162:J162)</f>
        <v>12827.76913629</v>
      </c>
      <c r="I162" s="43">
        <v>7945.8118583900005</v>
      </c>
      <c r="J162" s="43">
        <f t="shared" ref="J162" si="849">SUM(K162:M162)</f>
        <v>4881.9572778999991</v>
      </c>
      <c r="K162" s="43">
        <v>4141.2253446699997</v>
      </c>
      <c r="L162" s="43">
        <v>702.42475648000004</v>
      </c>
      <c r="M162" s="43">
        <v>38.307176749999996</v>
      </c>
      <c r="N162" s="43">
        <f t="shared" ref="N162" si="850">SUM(O162:P162)</f>
        <v>3851.00683815</v>
      </c>
      <c r="O162" s="43">
        <v>1854.36600215</v>
      </c>
      <c r="P162" s="43">
        <f t="shared" ref="P162" si="851">SUM(Q162:S162)</f>
        <v>1996.640836</v>
      </c>
      <c r="Q162" s="43">
        <v>1574.4350065900001</v>
      </c>
      <c r="R162" s="43">
        <v>380.40033746</v>
      </c>
      <c r="S162" s="43">
        <v>41.805491949999997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17288.200846690001</v>
      </c>
      <c r="C163" s="43">
        <f t="shared" ref="C163" si="852">I163+O163</f>
        <v>10195.99971366</v>
      </c>
      <c r="D163" s="43">
        <f t="shared" ref="D163" si="853">J163+P163</f>
        <v>7092.2011330300002</v>
      </c>
      <c r="E163" s="43">
        <f t="shared" ref="E163" si="854">K163+Q163</f>
        <v>5963.4439414000008</v>
      </c>
      <c r="F163" s="43">
        <f t="shared" ref="F163" si="855">L163+R163</f>
        <v>1046.36265045</v>
      </c>
      <c r="G163" s="43">
        <f t="shared" ref="G163" si="856">M163+S163</f>
        <v>82.394541180000004</v>
      </c>
      <c r="H163" s="43">
        <f t="shared" ref="H163" si="857">SUM(I163:J163)</f>
        <v>13382.489132889999</v>
      </c>
      <c r="I163" s="43">
        <v>8369.5569263599991</v>
      </c>
      <c r="J163" s="43">
        <f t="shared" ref="J163" si="858">SUM(K163:M163)</f>
        <v>5012.9322065300003</v>
      </c>
      <c r="K163" s="43">
        <v>4327.6968919700003</v>
      </c>
      <c r="L163" s="43">
        <v>646.27291628</v>
      </c>
      <c r="M163" s="43">
        <v>38.962398280000002</v>
      </c>
      <c r="N163" s="43">
        <f t="shared" ref="N163" si="859">SUM(O163:P163)</f>
        <v>3905.7117137999999</v>
      </c>
      <c r="O163" s="43">
        <v>1826.4427873</v>
      </c>
      <c r="P163" s="43">
        <f t="shared" ref="P163" si="860">SUM(Q163:S163)</f>
        <v>2079.2689264999999</v>
      </c>
      <c r="Q163" s="43">
        <v>1635.7470494300001</v>
      </c>
      <c r="R163" s="43">
        <v>400.08973416999999</v>
      </c>
      <c r="S163" s="43">
        <v>43.432142900000002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17358.511721349998</v>
      </c>
      <c r="C164" s="43">
        <f t="shared" ref="C164" si="861">I164+O164</f>
        <v>10168.34746793</v>
      </c>
      <c r="D164" s="43">
        <f t="shared" ref="D164" si="862">J164+P164</f>
        <v>7190.1642534200009</v>
      </c>
      <c r="E164" s="43">
        <f t="shared" ref="E164" si="863">K164+Q164</f>
        <v>6058.2117468699998</v>
      </c>
      <c r="F164" s="43">
        <f t="shared" ref="F164" si="864">L164+R164</f>
        <v>1049.4916414100001</v>
      </c>
      <c r="G164" s="43">
        <f t="shared" ref="G164" si="865">M164+S164</f>
        <v>82.46086514000001</v>
      </c>
      <c r="H164" s="43">
        <f t="shared" ref="H164" si="866">SUM(I164:J164)</f>
        <v>13398.158642810002</v>
      </c>
      <c r="I164" s="43">
        <v>8350.99365115</v>
      </c>
      <c r="J164" s="43">
        <f t="shared" ref="J164" si="867">SUM(K164:M164)</f>
        <v>5047.1649916600009</v>
      </c>
      <c r="K164" s="43">
        <v>4352.2744903100001</v>
      </c>
      <c r="L164" s="43">
        <v>654.07810448999999</v>
      </c>
      <c r="M164" s="43">
        <v>40.81239686</v>
      </c>
      <c r="N164" s="43">
        <f t="shared" ref="N164" si="868">SUM(O164:P164)</f>
        <v>3960.3530785399998</v>
      </c>
      <c r="O164" s="43">
        <v>1817.35381678</v>
      </c>
      <c r="P164" s="43">
        <f t="shared" ref="P164" si="869">SUM(Q164:S164)</f>
        <v>2142.9992617600001</v>
      </c>
      <c r="Q164" s="43">
        <v>1705.9372565599999</v>
      </c>
      <c r="R164" s="43">
        <v>395.41353692000001</v>
      </c>
      <c r="S164" s="43">
        <v>41.648468280000003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17781.013478879999</v>
      </c>
      <c r="C165" s="43">
        <f t="shared" ref="C165" si="870">I165+O165</f>
        <v>10609.296318379998</v>
      </c>
      <c r="D165" s="43">
        <f t="shared" ref="D165" si="871">J165+P165</f>
        <v>7171.7171604999994</v>
      </c>
      <c r="E165" s="43">
        <f t="shared" ref="E165" si="872">K165+Q165</f>
        <v>5879.4533324700005</v>
      </c>
      <c r="F165" s="43">
        <f t="shared" ref="F165" si="873">L165+R165</f>
        <v>1209.3699998</v>
      </c>
      <c r="G165" s="43">
        <f t="shared" ref="G165" si="874">M165+S165</f>
        <v>82.893828229999997</v>
      </c>
      <c r="H165" s="43">
        <f t="shared" ref="H165" si="875">SUM(I165:J165)</f>
        <v>13779.147964329999</v>
      </c>
      <c r="I165" s="43">
        <v>8773.8516799699992</v>
      </c>
      <c r="J165" s="43">
        <f t="shared" ref="J165" si="876">SUM(K165:M165)</f>
        <v>5005.2962843599998</v>
      </c>
      <c r="K165" s="43">
        <v>4176.4651132600002</v>
      </c>
      <c r="L165" s="43">
        <v>788.09387376999996</v>
      </c>
      <c r="M165" s="43">
        <v>40.737297329999997</v>
      </c>
      <c r="N165" s="43">
        <f t="shared" ref="N165" si="877">SUM(O165:P165)</f>
        <v>4001.8655145499997</v>
      </c>
      <c r="O165" s="43">
        <v>1835.4446384099999</v>
      </c>
      <c r="P165" s="43">
        <f t="shared" ref="P165" si="878">SUM(Q165:S165)</f>
        <v>2166.4208761399996</v>
      </c>
      <c r="Q165" s="43">
        <v>1702.9882192099999</v>
      </c>
      <c r="R165" s="43">
        <v>421.27612603</v>
      </c>
      <c r="S165" s="43">
        <v>42.1565309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18813.206130840001</v>
      </c>
      <c r="C166" s="43">
        <f t="shared" ref="C166" si="879">I166+O166</f>
        <v>11454.66918144</v>
      </c>
      <c r="D166" s="43">
        <f t="shared" ref="D166" si="880">J166+P166</f>
        <v>7358.5369493999997</v>
      </c>
      <c r="E166" s="43">
        <f t="shared" ref="E166" si="881">K166+Q166</f>
        <v>6350.8525112200005</v>
      </c>
      <c r="F166" s="43">
        <f t="shared" ref="F166" si="882">L166+R166</f>
        <v>903.38810767999996</v>
      </c>
      <c r="G166" s="43">
        <f t="shared" ref="G166" si="883">M166+S166</f>
        <v>104.29633050000001</v>
      </c>
      <c r="H166" s="43">
        <f t="shared" ref="H166" si="884">SUM(I166:J166)</f>
        <v>14659.450116</v>
      </c>
      <c r="I166" s="43">
        <v>9505.5120188599994</v>
      </c>
      <c r="J166" s="43">
        <f t="shared" ref="J166" si="885">SUM(K166:M166)</f>
        <v>5153.9380971399996</v>
      </c>
      <c r="K166" s="43">
        <v>4605.8919145700002</v>
      </c>
      <c r="L166" s="43">
        <v>489.05175137999998</v>
      </c>
      <c r="M166" s="43">
        <v>58.99443119</v>
      </c>
      <c r="N166" s="43">
        <f t="shared" ref="N166" si="886">SUM(O166:P166)</f>
        <v>4153.7560148399998</v>
      </c>
      <c r="O166" s="43">
        <v>1949.15716258</v>
      </c>
      <c r="P166" s="43">
        <f t="shared" ref="P166" si="887">SUM(Q166:S166)</f>
        <v>2204.5988522600001</v>
      </c>
      <c r="Q166" s="43">
        <v>1744.9605966500001</v>
      </c>
      <c r="R166" s="43">
        <v>414.33635629999998</v>
      </c>
      <c r="S166" s="43">
        <v>45.301899310000003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17876.463245539999</v>
      </c>
      <c r="C167" s="43">
        <f t="shared" ref="C167" si="888">I167+O167</f>
        <v>10483.67015799</v>
      </c>
      <c r="D167" s="43">
        <f t="shared" ref="D167" si="889">J167+P167</f>
        <v>7392.7930875500006</v>
      </c>
      <c r="E167" s="43">
        <f t="shared" ref="E167" si="890">K167+Q167</f>
        <v>6372.4116749300001</v>
      </c>
      <c r="F167" s="43">
        <f t="shared" ref="F167" si="891">L167+R167</f>
        <v>921.35536429000001</v>
      </c>
      <c r="G167" s="43">
        <f t="shared" ref="G167" si="892">M167+S167</f>
        <v>99.026048330000009</v>
      </c>
      <c r="H167" s="43">
        <f t="shared" ref="H167" si="893">SUM(I167:J167)</f>
        <v>13808.216054470002</v>
      </c>
      <c r="I167" s="43">
        <v>8571.0291620400003</v>
      </c>
      <c r="J167" s="43">
        <f t="shared" ref="J167" si="894">SUM(K167:M167)</f>
        <v>5237.1868924300006</v>
      </c>
      <c r="K167" s="43">
        <v>4685.1700487600001</v>
      </c>
      <c r="L167" s="43">
        <v>495.62780272999998</v>
      </c>
      <c r="M167" s="43">
        <v>56.389040940000001</v>
      </c>
      <c r="N167" s="43">
        <f t="shared" ref="N167" si="895">SUM(O167:P167)</f>
        <v>4068.2471910699996</v>
      </c>
      <c r="O167" s="43">
        <v>1912.6409959499999</v>
      </c>
      <c r="P167" s="43">
        <f t="shared" ref="P167" si="896">SUM(Q167:S167)</f>
        <v>2155.6061951199999</v>
      </c>
      <c r="Q167" s="43">
        <v>1687.24162617</v>
      </c>
      <c r="R167" s="43">
        <v>425.72756156000003</v>
      </c>
      <c r="S167" s="43">
        <v>42.637007390000001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18140.041973089996</v>
      </c>
      <c r="C168" s="43">
        <f t="shared" ref="C168" si="897">I168+O168</f>
        <v>10710.1613812</v>
      </c>
      <c r="D168" s="43">
        <f t="shared" ref="D168" si="898">J168+P168</f>
        <v>7429.8805918899998</v>
      </c>
      <c r="E168" s="43">
        <f t="shared" ref="E168" si="899">K168+Q168</f>
        <v>6396.2846604900005</v>
      </c>
      <c r="F168" s="43">
        <f t="shared" ref="F168" si="900">L168+R168</f>
        <v>933.48699157999999</v>
      </c>
      <c r="G168" s="43">
        <f t="shared" ref="G168" si="901">M168+S168</f>
        <v>100.10893982</v>
      </c>
      <c r="H168" s="43">
        <f t="shared" ref="H168" si="902">SUM(I168:J168)</f>
        <v>14109.39904927</v>
      </c>
      <c r="I168" s="43">
        <v>8782.3089066899993</v>
      </c>
      <c r="J168" s="43">
        <f t="shared" ref="J168" si="903">SUM(K168:M168)</f>
        <v>5327.0901425800002</v>
      </c>
      <c r="K168" s="43">
        <v>4764.8388682300001</v>
      </c>
      <c r="L168" s="43">
        <v>505.87789722000002</v>
      </c>
      <c r="M168" s="43">
        <v>56.373377130000002</v>
      </c>
      <c r="N168" s="43">
        <f t="shared" ref="N168" si="904">SUM(O168:P168)</f>
        <v>4030.6429238199999</v>
      </c>
      <c r="O168" s="43">
        <v>1927.8524745100001</v>
      </c>
      <c r="P168" s="43">
        <f t="shared" ref="P168" si="905">SUM(Q168:S168)</f>
        <v>2102.7904493099995</v>
      </c>
      <c r="Q168" s="43">
        <v>1631.44579226</v>
      </c>
      <c r="R168" s="43">
        <v>427.60909435999997</v>
      </c>
      <c r="S168" s="43">
        <v>43.735562690000002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18545.562086779999</v>
      </c>
      <c r="C169" s="43">
        <f t="shared" ref="C169" si="906">I169+O169</f>
        <v>10937.101509869999</v>
      </c>
      <c r="D169" s="43">
        <f t="shared" ref="D169" si="907">J169+P169</f>
        <v>7608.4605769099999</v>
      </c>
      <c r="E169" s="43">
        <f t="shared" ref="E169" si="908">K169+Q169</f>
        <v>6548.1472753500002</v>
      </c>
      <c r="F169" s="43">
        <f t="shared" ref="F169" si="909">L169+R169</f>
        <v>972.46268323000004</v>
      </c>
      <c r="G169" s="43">
        <f t="shared" ref="G169" si="910">M169+S169</f>
        <v>87.850618330000003</v>
      </c>
      <c r="H169" s="43">
        <f t="shared" ref="H169" si="911">SUM(I169:J169)</f>
        <v>14468.24499641</v>
      </c>
      <c r="I169" s="43">
        <v>8967.8585926199994</v>
      </c>
      <c r="J169" s="43">
        <f t="shared" ref="J169" si="912">SUM(K169:M169)</f>
        <v>5500.3864037900003</v>
      </c>
      <c r="K169" s="43">
        <v>4922.8606641400002</v>
      </c>
      <c r="L169" s="43">
        <v>525.70654267999998</v>
      </c>
      <c r="M169" s="43">
        <v>51.81919697</v>
      </c>
      <c r="N169" s="43">
        <f t="shared" ref="N169" si="913">SUM(O169:P169)</f>
        <v>4077.3170903700002</v>
      </c>
      <c r="O169" s="43">
        <v>1969.2429172499999</v>
      </c>
      <c r="P169" s="43">
        <f t="shared" ref="P169" si="914">SUM(Q169:S169)</f>
        <v>2108.0741731200001</v>
      </c>
      <c r="Q169" s="43">
        <v>1625.28661121</v>
      </c>
      <c r="R169" s="43">
        <v>446.75614055</v>
      </c>
      <c r="S169" s="43">
        <v>36.031421360000003</v>
      </c>
      <c r="T169" s="43"/>
      <c r="U169" s="43"/>
      <c r="V169" s="43"/>
      <c r="W169" s="43"/>
      <c r="X169" s="43"/>
      <c r="Y169" s="43"/>
    </row>
    <row r="170" spans="1:25" collapsed="1">
      <c r="A170" s="8">
        <v>45383</v>
      </c>
      <c r="B170" s="43">
        <v>18840.28463093</v>
      </c>
      <c r="C170" s="43">
        <f t="shared" ref="C170" si="915">I170+O170</f>
        <v>11136.12067</v>
      </c>
      <c r="D170" s="43">
        <f t="shared" ref="D170" si="916">J170+P170</f>
        <v>7704.16396093</v>
      </c>
      <c r="E170" s="43">
        <f t="shared" ref="E170" si="917">K170+Q170</f>
        <v>6621.3427820899997</v>
      </c>
      <c r="F170" s="43">
        <f t="shared" ref="F170" si="918">L170+R170</f>
        <v>988.39479116999996</v>
      </c>
      <c r="G170" s="43">
        <f t="shared" ref="G170" si="919">M170+S170</f>
        <v>94.426387669999997</v>
      </c>
      <c r="H170" s="43">
        <f t="shared" ref="H170" si="920">SUM(I170:J170)</f>
        <v>14775.461244390001</v>
      </c>
      <c r="I170" s="43">
        <v>9177.0798225399994</v>
      </c>
      <c r="J170" s="43">
        <f t="shared" ref="J170" si="921">SUM(K170:M170)</f>
        <v>5598.3814218500002</v>
      </c>
      <c r="K170" s="43">
        <v>5008.5394522400002</v>
      </c>
      <c r="L170" s="43">
        <v>534.77055387999997</v>
      </c>
      <c r="M170" s="43">
        <v>55.071415729999998</v>
      </c>
      <c r="N170" s="43">
        <f t="shared" ref="N170" si="922">SUM(O170:P170)</f>
        <v>4064.8233865399998</v>
      </c>
      <c r="O170" s="43">
        <v>1959.0408474599999</v>
      </c>
      <c r="P170" s="43">
        <f t="shared" ref="P170" si="923">SUM(Q170:S170)</f>
        <v>2105.7825390799999</v>
      </c>
      <c r="Q170" s="43">
        <v>1612.80332985</v>
      </c>
      <c r="R170" s="43">
        <v>453.62423729</v>
      </c>
      <c r="S170" s="43">
        <v>39.354971939999999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19471.18806085</v>
      </c>
      <c r="C171" s="43">
        <f t="shared" ref="C171" si="924">I171+O171</f>
        <v>11556.731827740001</v>
      </c>
      <c r="D171" s="43">
        <f t="shared" ref="D171" si="925">J171+P171</f>
        <v>7914.4562331100005</v>
      </c>
      <c r="E171" s="43">
        <f t="shared" ref="E171" si="926">K171+Q171</f>
        <v>6767.4124576000004</v>
      </c>
      <c r="F171" s="43">
        <f t="shared" ref="F171" si="927">L171+R171</f>
        <v>1056.8858826800001</v>
      </c>
      <c r="G171" s="43">
        <f t="shared" ref="G171" si="928">M171+S171</f>
        <v>90.157892830000009</v>
      </c>
      <c r="H171" s="43">
        <f t="shared" ref="H171" si="929">SUM(I171:J171)</f>
        <v>15301.192862</v>
      </c>
      <c r="I171" s="43">
        <v>9563.4656907799999</v>
      </c>
      <c r="J171" s="43">
        <f t="shared" ref="J171" si="930">SUM(K171:M171)</f>
        <v>5737.7271712199999</v>
      </c>
      <c r="K171" s="43">
        <v>5140.0612583700004</v>
      </c>
      <c r="L171" s="43">
        <v>545.01299956000003</v>
      </c>
      <c r="M171" s="43">
        <v>52.652913290000001</v>
      </c>
      <c r="N171" s="43">
        <f t="shared" ref="N171" si="931">SUM(O171:P171)</f>
        <v>4169.9951988499997</v>
      </c>
      <c r="O171" s="43">
        <v>1993.26613696</v>
      </c>
      <c r="P171" s="43">
        <f t="shared" ref="P171" si="932">SUM(Q171:S171)</f>
        <v>2176.7290618900001</v>
      </c>
      <c r="Q171" s="43">
        <v>1627.35119923</v>
      </c>
      <c r="R171" s="43">
        <v>511.87288311999998</v>
      </c>
      <c r="S171" s="43">
        <v>37.504979540000001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20291.573907739999</v>
      </c>
      <c r="C172" s="43">
        <f t="shared" ref="C172" si="933">I172+O172</f>
        <v>12343.59197838</v>
      </c>
      <c r="D172" s="43">
        <f t="shared" ref="D172" si="934">J172+P172</f>
        <v>7947.9819293600012</v>
      </c>
      <c r="E172" s="43">
        <f t="shared" ref="E172" si="935">K172+Q172</f>
        <v>6821.4921968900007</v>
      </c>
      <c r="F172" s="43">
        <f t="shared" ref="F172" si="936">L172+R172</f>
        <v>1033.4820242400001</v>
      </c>
      <c r="G172" s="43">
        <f t="shared" ref="G172" si="937">M172+S172</f>
        <v>93.007708229999992</v>
      </c>
      <c r="H172" s="43">
        <f t="shared" ref="H172" si="938">SUM(I172:J172)</f>
        <v>16056.05763927</v>
      </c>
      <c r="I172" s="43">
        <v>10314.07729829</v>
      </c>
      <c r="J172" s="43">
        <f t="shared" ref="J172" si="939">SUM(K172:M172)</f>
        <v>5741.9803409800006</v>
      </c>
      <c r="K172" s="43">
        <v>5130.9209500200004</v>
      </c>
      <c r="L172" s="43">
        <v>556.04397463999999</v>
      </c>
      <c r="M172" s="43">
        <v>55.01541632</v>
      </c>
      <c r="N172" s="43">
        <f t="shared" ref="N172" si="940">SUM(O172:P172)</f>
        <v>4235.5162684699999</v>
      </c>
      <c r="O172" s="43">
        <v>2029.51468009</v>
      </c>
      <c r="P172" s="43">
        <f t="shared" ref="P172" si="941">SUM(Q172:S172)</f>
        <v>2206.0015883800002</v>
      </c>
      <c r="Q172" s="43">
        <v>1690.5712468700001</v>
      </c>
      <c r="R172" s="43">
        <v>477.4380496</v>
      </c>
      <c r="S172" s="43">
        <v>37.992291909999999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20156.91089942</v>
      </c>
      <c r="C173" s="43">
        <f t="shared" ref="C173" si="942">I173+O173</f>
        <v>12098.328529549999</v>
      </c>
      <c r="D173" s="43">
        <f t="shared" ref="D173" si="943">J173+P173</f>
        <v>8058.5823698700005</v>
      </c>
      <c r="E173" s="43">
        <f t="shared" ref="E173" si="944">K173+Q173</f>
        <v>6272.0614486800005</v>
      </c>
      <c r="F173" s="43">
        <f t="shared" ref="F173" si="945">L173+R173</f>
        <v>1693.5089434900001</v>
      </c>
      <c r="G173" s="43">
        <f t="shared" ref="G173" si="946">M173+S173</f>
        <v>93.011977699999989</v>
      </c>
      <c r="H173" s="43">
        <f t="shared" ref="H173" si="947">SUM(I173:J173)</f>
        <v>15794.86906581</v>
      </c>
      <c r="I173" s="43">
        <v>9982.3444821499997</v>
      </c>
      <c r="J173" s="43">
        <f t="shared" ref="J173" si="948">SUM(K173:M173)</f>
        <v>5812.5245836600006</v>
      </c>
      <c r="K173" s="43">
        <v>4628.2483433300004</v>
      </c>
      <c r="L173" s="43">
        <v>1129.25268914</v>
      </c>
      <c r="M173" s="43">
        <v>55.023551189999999</v>
      </c>
      <c r="N173" s="43">
        <f t="shared" ref="N173" si="949">SUM(O173:P173)</f>
        <v>4362.0418336099992</v>
      </c>
      <c r="O173" s="43">
        <v>2115.9840473999998</v>
      </c>
      <c r="P173" s="43">
        <f t="shared" ref="P173" si="950">SUM(Q173:S173)</f>
        <v>2246.0577862099999</v>
      </c>
      <c r="Q173" s="43">
        <v>1643.8131053499999</v>
      </c>
      <c r="R173" s="43">
        <v>564.25625434999995</v>
      </c>
      <c r="S173" s="43">
        <v>37.988426509999996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20372.62148496</v>
      </c>
      <c r="C174" s="43">
        <f t="shared" ref="C174" si="951">I174+O174</f>
        <v>12220.661786210001</v>
      </c>
      <c r="D174" s="43">
        <f t="shared" ref="D174" si="952">J174+P174</f>
        <v>8151.9596987499999</v>
      </c>
      <c r="E174" s="43">
        <f t="shared" ref="E174" si="953">K174+Q174</f>
        <v>6341.4368458899999</v>
      </c>
      <c r="F174" s="43">
        <f t="shared" ref="F174" si="954">L174+R174</f>
        <v>1715.6099581799999</v>
      </c>
      <c r="G174" s="43">
        <f t="shared" ref="G174" si="955">M174+S174</f>
        <v>94.912894679999994</v>
      </c>
      <c r="H174" s="43">
        <f t="shared" ref="H174" si="956">SUM(I174:J174)</f>
        <v>15964.832137050002</v>
      </c>
      <c r="I174" s="43">
        <v>10079.025941100001</v>
      </c>
      <c r="J174" s="43">
        <f t="shared" ref="J174" si="957">SUM(K174:M174)</f>
        <v>5885.8061959500001</v>
      </c>
      <c r="K174" s="43">
        <v>4684.9835244899996</v>
      </c>
      <c r="L174" s="43">
        <v>1145.04254724</v>
      </c>
      <c r="M174" s="43">
        <v>55.780124219999998</v>
      </c>
      <c r="N174" s="43">
        <f t="shared" ref="N174" si="958">SUM(O174:P174)</f>
        <v>4407.7893479100003</v>
      </c>
      <c r="O174" s="43">
        <v>2141.63584511</v>
      </c>
      <c r="P174" s="43">
        <f t="shared" ref="P174" si="959">SUM(Q174:S174)</f>
        <v>2266.1535027999998</v>
      </c>
      <c r="Q174" s="43">
        <v>1656.4533214</v>
      </c>
      <c r="R174" s="43">
        <v>570.56741093999995</v>
      </c>
      <c r="S174" s="43">
        <v>39.132770460000003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20782.532060680001</v>
      </c>
      <c r="C175" s="43">
        <f t="shared" ref="C175" si="960">I175+O175</f>
        <v>12619.430223830001</v>
      </c>
      <c r="D175" s="43">
        <f t="shared" ref="D175" si="961">J175+P175</f>
        <v>8163.1018368500008</v>
      </c>
      <c r="E175" s="43">
        <f t="shared" ref="E175" si="962">K175+Q175</f>
        <v>6381.2148572400001</v>
      </c>
      <c r="F175" s="43">
        <f t="shared" ref="F175" si="963">L175+R175</f>
        <v>1685.9986176699999</v>
      </c>
      <c r="G175" s="43">
        <f t="shared" ref="G175" si="964">M175+S175</f>
        <v>95.88836194000001</v>
      </c>
      <c r="H175" s="43">
        <f t="shared" ref="H175" si="965">SUM(I175:J175)</f>
        <v>16284.714763510001</v>
      </c>
      <c r="I175" s="43">
        <v>10409.091021820001</v>
      </c>
      <c r="J175" s="43">
        <f t="shared" ref="J175" si="966">SUM(K175:M175)</f>
        <v>5875.6237416900003</v>
      </c>
      <c r="K175" s="43">
        <v>4688.2978974799998</v>
      </c>
      <c r="L175" s="43">
        <v>1130.6893450299999</v>
      </c>
      <c r="M175" s="43">
        <v>56.636499180000001</v>
      </c>
      <c r="N175" s="43">
        <f t="shared" ref="N175" si="967">SUM(O175:P175)</f>
        <v>4497.8172971700005</v>
      </c>
      <c r="O175" s="43">
        <v>2210.33920201</v>
      </c>
      <c r="P175" s="43">
        <f t="shared" ref="P175" si="968">SUM(Q175:S175)</f>
        <v>2287.4780951600005</v>
      </c>
      <c r="Q175" s="43">
        <v>1692.9169597600001</v>
      </c>
      <c r="R175" s="43">
        <v>555.30927264000002</v>
      </c>
      <c r="S175" s="43">
        <v>39.251862760000002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20762.510804539997</v>
      </c>
      <c r="C176" s="43">
        <f t="shared" ref="C176" si="969">I176+O176</f>
        <v>12514.92747796</v>
      </c>
      <c r="D176" s="43">
        <f t="shared" ref="D176" si="970">J176+P176</f>
        <v>8247.5833265799993</v>
      </c>
      <c r="E176" s="43">
        <f t="shared" ref="E176" si="971">K176+Q176</f>
        <v>6403.3591768499991</v>
      </c>
      <c r="F176" s="43">
        <f t="shared" ref="F176" si="972">L176+R176</f>
        <v>1743.72318761</v>
      </c>
      <c r="G176" s="43">
        <f t="shared" ref="G176" si="973">M176+S176</f>
        <v>100.50096212</v>
      </c>
      <c r="H176" s="43">
        <f t="shared" ref="H176" si="974">SUM(I176:J176)</f>
        <v>16261.41744836</v>
      </c>
      <c r="I176" s="43">
        <v>10293.7700608</v>
      </c>
      <c r="J176" s="43">
        <f t="shared" ref="J176" si="975">SUM(K176:M176)</f>
        <v>5967.6473875599995</v>
      </c>
      <c r="K176" s="43">
        <v>4729.3722824099996</v>
      </c>
      <c r="L176" s="43">
        <v>1177.69526819</v>
      </c>
      <c r="M176" s="43">
        <v>60.579836960000002</v>
      </c>
      <c r="N176" s="43">
        <f t="shared" ref="N176" si="976">SUM(O176:P176)</f>
        <v>4501.0933561799993</v>
      </c>
      <c r="O176" s="43">
        <v>2221.15741716</v>
      </c>
      <c r="P176" s="43">
        <f t="shared" ref="P176" si="977">SUM(Q176:S176)</f>
        <v>2279.9359390199998</v>
      </c>
      <c r="Q176" s="43">
        <v>1673.98689444</v>
      </c>
      <c r="R176" s="43">
        <v>566.02791941999999</v>
      </c>
      <c r="S176" s="43">
        <v>39.921125160000003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20994.668485870003</v>
      </c>
      <c r="C177" s="43">
        <f t="shared" ref="C177" si="978">I177+O177</f>
        <v>12693.71067792</v>
      </c>
      <c r="D177" s="43">
        <f t="shared" ref="D177" si="979">J177+P177</f>
        <v>8300.9578079499988</v>
      </c>
      <c r="E177" s="43">
        <f t="shared" ref="E177" si="980">K177+Q177</f>
        <v>6423.6366724099998</v>
      </c>
      <c r="F177" s="43">
        <f t="shared" ref="F177" si="981">L177+R177</f>
        <v>1761.04250045</v>
      </c>
      <c r="G177" s="43">
        <f t="shared" ref="G177" si="982">M177+S177</f>
        <v>116.27863508999999</v>
      </c>
      <c r="H177" s="43">
        <f t="shared" ref="H177" si="983">SUM(I177:J177)</f>
        <v>16483.095687550001</v>
      </c>
      <c r="I177" s="43">
        <v>10496.660568290001</v>
      </c>
      <c r="J177" s="43">
        <f t="shared" ref="J177" si="984">SUM(K177:M177)</f>
        <v>5986.4351192599997</v>
      </c>
      <c r="K177" s="43">
        <v>4716.7864319199998</v>
      </c>
      <c r="L177" s="43">
        <v>1198.44530981</v>
      </c>
      <c r="M177" s="43">
        <v>71.203377529999997</v>
      </c>
      <c r="N177" s="43">
        <f t="shared" ref="N177" si="985">SUM(O177:P177)</f>
        <v>4511.5727983199995</v>
      </c>
      <c r="O177" s="43">
        <v>2197.05010963</v>
      </c>
      <c r="P177" s="43">
        <f t="shared" ref="P177" si="986">SUM(Q177:S177)</f>
        <v>2314.52268869</v>
      </c>
      <c r="Q177" s="43">
        <v>1706.85024049</v>
      </c>
      <c r="R177" s="43">
        <v>562.59719064000001</v>
      </c>
      <c r="S177" s="43">
        <v>45.075257559999997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21585.495584059998</v>
      </c>
      <c r="C178" s="43">
        <f t="shared" ref="C178" si="987">I178+O178</f>
        <v>13236.330625749999</v>
      </c>
      <c r="D178" s="43">
        <f t="shared" ref="D178" si="988">J178+P178</f>
        <v>8349.1649583100007</v>
      </c>
      <c r="E178" s="43">
        <f t="shared" ref="E178" si="989">K178+Q178</f>
        <v>6434.54188643</v>
      </c>
      <c r="F178" s="43">
        <f t="shared" ref="F178" si="990">L178+R178</f>
        <v>1806.3970488800001</v>
      </c>
      <c r="G178" s="43">
        <f t="shared" ref="G178" si="991">M178+S178</f>
        <v>108.226023</v>
      </c>
      <c r="H178" s="43">
        <f t="shared" ref="H178" si="992">SUM(I178:J178)</f>
        <v>17012.578910190001</v>
      </c>
      <c r="I178" s="43">
        <v>10993.97180677</v>
      </c>
      <c r="J178" s="43">
        <f t="shared" ref="J178" si="993">SUM(K178:M178)</f>
        <v>6018.6071034200004</v>
      </c>
      <c r="K178" s="43">
        <v>4723.9198271599998</v>
      </c>
      <c r="L178" s="43">
        <v>1230.6764928800001</v>
      </c>
      <c r="M178" s="43">
        <v>64.010783380000007</v>
      </c>
      <c r="N178" s="43">
        <f t="shared" ref="N178" si="994">SUM(O178:P178)</f>
        <v>4572.9166738699996</v>
      </c>
      <c r="O178" s="43">
        <v>2242.3588189799998</v>
      </c>
      <c r="P178" s="43">
        <f t="shared" ref="P178" si="995">SUM(Q178:S178)</f>
        <v>2330.5578548899998</v>
      </c>
      <c r="Q178" s="43">
        <v>1710.6220592699999</v>
      </c>
      <c r="R178" s="43">
        <v>575.72055599999999</v>
      </c>
      <c r="S178" s="43">
        <v>44.215239619999998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21786.5372585</v>
      </c>
      <c r="C179" s="43">
        <f t="shared" ref="C179" si="996">I179+O179</f>
        <v>13417.100729720001</v>
      </c>
      <c r="D179" s="43">
        <f t="shared" ref="D179" si="997">J179+P179</f>
        <v>8369.4365287799992</v>
      </c>
      <c r="E179" s="43">
        <f t="shared" ref="E179" si="998">K179+Q179</f>
        <v>6445.6181419999994</v>
      </c>
      <c r="F179" s="43">
        <f t="shared" ref="F179" si="999">L179+R179</f>
        <v>1834.4864583900001</v>
      </c>
      <c r="G179" s="43">
        <f t="shared" ref="G179" si="1000">M179+S179</f>
        <v>89.331928390000002</v>
      </c>
      <c r="H179" s="43">
        <f t="shared" ref="H179" si="1001">SUM(I179:J179)</f>
        <v>17182.80689399</v>
      </c>
      <c r="I179" s="43">
        <v>11150.54554547</v>
      </c>
      <c r="J179" s="43">
        <f t="shared" ref="J179" si="1002">SUM(K179:M179)</f>
        <v>6032.26134852</v>
      </c>
      <c r="K179" s="43">
        <v>4713.2147586199999</v>
      </c>
      <c r="L179" s="43">
        <v>1266.05396369</v>
      </c>
      <c r="M179" s="43">
        <v>52.992626209999997</v>
      </c>
      <c r="N179" s="43">
        <f t="shared" ref="N179" si="1003">SUM(O179:P179)</f>
        <v>4603.7303645100001</v>
      </c>
      <c r="O179" s="43">
        <v>2266.5551842499999</v>
      </c>
      <c r="P179" s="43">
        <f t="shared" ref="P179" si="1004">SUM(Q179:S179)</f>
        <v>2337.1751802599997</v>
      </c>
      <c r="Q179" s="43">
        <v>1732.4033833799999</v>
      </c>
      <c r="R179" s="43">
        <v>568.43249470000001</v>
      </c>
      <c r="S179" s="43">
        <v>36.339302179999997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21743.26482059</v>
      </c>
      <c r="C180" s="43">
        <f t="shared" ref="C180" si="1005">I180+O180</f>
        <v>13352.151740470001</v>
      </c>
      <c r="D180" s="43">
        <f t="shared" ref="D180" si="1006">J180+P180</f>
        <v>8391.1130801199997</v>
      </c>
      <c r="E180" s="43">
        <f t="shared" ref="E180" si="1007">K180+Q180</f>
        <v>6438.6690123299995</v>
      </c>
      <c r="F180" s="43">
        <f t="shared" ref="F180" si="1008">L180+R180</f>
        <v>1862.1182090699999</v>
      </c>
      <c r="G180" s="43">
        <f t="shared" ref="G180" si="1009">M180+S180</f>
        <v>90.325858719999999</v>
      </c>
      <c r="H180" s="43">
        <f t="shared" ref="H180" si="1010">SUM(I180:J180)</f>
        <v>17163.7116523</v>
      </c>
      <c r="I180" s="43">
        <v>11035.226888970001</v>
      </c>
      <c r="J180" s="43">
        <f t="shared" ref="J180" si="1011">SUM(K180:M180)</f>
        <v>6128.4847633299996</v>
      </c>
      <c r="K180" s="43">
        <v>4777.3489082699998</v>
      </c>
      <c r="L180" s="43">
        <v>1298.77355898</v>
      </c>
      <c r="M180" s="43">
        <v>52.36229608</v>
      </c>
      <c r="N180" s="43">
        <f t="shared" ref="N180" si="1012">SUM(O180:P180)</f>
        <v>4579.55316829</v>
      </c>
      <c r="O180" s="43">
        <v>2316.9248514999999</v>
      </c>
      <c r="P180" s="43">
        <f t="shared" ref="P180" si="1013">SUM(Q180:S180)</f>
        <v>2262.6283167899996</v>
      </c>
      <c r="Q180" s="43">
        <v>1661.3201040599999</v>
      </c>
      <c r="R180" s="43">
        <v>563.34465008999996</v>
      </c>
      <c r="S180" s="43">
        <v>37.963562639999999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21514.074983589999</v>
      </c>
      <c r="C181" s="43">
        <f t="shared" ref="C181" si="1014">I181+O181</f>
        <v>13012.383359809999</v>
      </c>
      <c r="D181" s="43">
        <f t="shared" ref="D181" si="1015">J181+P181</f>
        <v>8501.6916237799996</v>
      </c>
      <c r="E181" s="43">
        <f t="shared" ref="E181" si="1016">K181+Q181</f>
        <v>6539.46769442</v>
      </c>
      <c r="F181" s="43">
        <f t="shared" ref="F181" si="1017">L181+R181</f>
        <v>1873.3259703600002</v>
      </c>
      <c r="G181" s="43">
        <f t="shared" ref="G181" si="1018">M181+S181</f>
        <v>88.897959</v>
      </c>
      <c r="H181" s="43">
        <f t="shared" ref="H181" si="1019">SUM(I181:J181)</f>
        <v>16890.408018499998</v>
      </c>
      <c r="I181" s="43">
        <v>10698.03028906</v>
      </c>
      <c r="J181" s="43">
        <f t="shared" ref="J181" si="1020">SUM(K181:M181)</f>
        <v>6192.3777294400006</v>
      </c>
      <c r="K181" s="43">
        <v>4830.0916325899998</v>
      </c>
      <c r="L181" s="43">
        <v>1309.30922891</v>
      </c>
      <c r="M181" s="43">
        <v>52.976867939999998</v>
      </c>
      <c r="N181" s="43">
        <f t="shared" ref="N181" si="1021">SUM(O181:P181)</f>
        <v>4623.6669650900003</v>
      </c>
      <c r="O181" s="43">
        <v>2314.3530707499999</v>
      </c>
      <c r="P181" s="43">
        <f t="shared" ref="P181" si="1022">SUM(Q181:S181)</f>
        <v>2309.3138943399999</v>
      </c>
      <c r="Q181" s="43">
        <v>1709.37606183</v>
      </c>
      <c r="R181" s="43">
        <v>564.01674145000004</v>
      </c>
      <c r="S181" s="43">
        <v>35.921091060000002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22141.034533029997</v>
      </c>
      <c r="C182" s="43">
        <f t="shared" ref="C182" si="1023">I182+O182</f>
        <v>13569.721523619999</v>
      </c>
      <c r="D182" s="43">
        <f t="shared" ref="D182" si="1024">J182+P182</f>
        <v>8571.3130094099997</v>
      </c>
      <c r="E182" s="43">
        <f t="shared" ref="E182" si="1025">K182+Q182</f>
        <v>6575.8758319899998</v>
      </c>
      <c r="F182" s="43">
        <f t="shared" ref="F182" si="1026">L182+R182</f>
        <v>1909.0223925999999</v>
      </c>
      <c r="G182" s="43">
        <f t="shared" ref="G182" si="1027">M182+S182</f>
        <v>86.414784819999994</v>
      </c>
      <c r="H182" s="43">
        <f t="shared" ref="H182" si="1028">SUM(I182:J182)</f>
        <v>17507.23928129</v>
      </c>
      <c r="I182" s="43">
        <v>11211.899274109999</v>
      </c>
      <c r="J182" s="43">
        <f t="shared" ref="J182" si="1029">SUM(K182:M182)</f>
        <v>6295.3400071799997</v>
      </c>
      <c r="K182" s="43">
        <v>4906.4251365299997</v>
      </c>
      <c r="L182" s="43">
        <v>1338.32954073</v>
      </c>
      <c r="M182" s="43">
        <v>50.58532992</v>
      </c>
      <c r="N182" s="43">
        <f t="shared" ref="N182" si="1030">SUM(O182:P182)</f>
        <v>4633.7952517399999</v>
      </c>
      <c r="O182" s="43">
        <v>2357.8222495099999</v>
      </c>
      <c r="P182" s="43">
        <f t="shared" ref="P182" si="1031">SUM(Q182:S182)</f>
        <v>2275.97300223</v>
      </c>
      <c r="Q182" s="43">
        <v>1669.4506954599999</v>
      </c>
      <c r="R182" s="43">
        <v>570.69285187000003</v>
      </c>
      <c r="S182" s="43">
        <v>35.829454900000002</v>
      </c>
      <c r="T182" s="43"/>
      <c r="U182" s="43"/>
      <c r="V182" s="43"/>
      <c r="W182" s="43"/>
      <c r="X182" s="43"/>
      <c r="Y18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C1" s="19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131</v>
      </c>
      <c r="B4" s="219"/>
      <c r="C4" s="219"/>
      <c r="D4" s="219"/>
      <c r="E4" s="219"/>
      <c r="F4" s="219"/>
    </row>
    <row r="5" spans="1:23" ht="12.75" customHeight="1">
      <c r="A5" s="25" t="s">
        <v>229</v>
      </c>
    </row>
    <row r="6" spans="1:23" ht="12.75" customHeight="1">
      <c r="A6" s="231" t="s">
        <v>0</v>
      </c>
      <c r="B6" s="235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6" customFormat="1" ht="12.75" customHeight="1">
      <c r="A7" s="232"/>
      <c r="B7" s="236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260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6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6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1272.8511828799999</v>
      </c>
      <c r="C35" s="128">
        <v>106.81616489</v>
      </c>
      <c r="D35" s="128">
        <v>13.374964289999999</v>
      </c>
      <c r="E35" s="128">
        <v>661.98729497999989</v>
      </c>
      <c r="F35" s="128">
        <v>61.831227349999999</v>
      </c>
      <c r="G35" s="128">
        <v>2.1228152900000001</v>
      </c>
      <c r="H35" s="128">
        <v>45.622316640000001</v>
      </c>
      <c r="I35" s="128">
        <v>245.17882179999998</v>
      </c>
      <c r="J35" s="128">
        <v>48.089143220000004</v>
      </c>
      <c r="K35" s="128">
        <v>3.5795409500000002</v>
      </c>
      <c r="L35" s="128">
        <v>14.198915550000001</v>
      </c>
      <c r="M35" s="165" t="s">
        <v>189</v>
      </c>
      <c r="N35" s="128">
        <v>23.152058400000001</v>
      </c>
      <c r="O35" s="128">
        <v>14.86983365</v>
      </c>
      <c r="P35" s="128">
        <v>6.5449891400000011</v>
      </c>
      <c r="Q35" s="128">
        <v>13.13249605</v>
      </c>
      <c r="R35" s="128">
        <v>5.7186833300000002</v>
      </c>
      <c r="S35" s="128">
        <v>0.20387782999999998</v>
      </c>
      <c r="T35" s="128">
        <v>6.4280395200000005</v>
      </c>
      <c r="U35" s="128"/>
      <c r="V35" s="128"/>
    </row>
    <row r="36" spans="1:22" hidden="1" outlineLevel="1">
      <c r="A36" s="8">
        <v>41306</v>
      </c>
      <c r="B36" s="128">
        <v>1121.2714331899999</v>
      </c>
      <c r="C36" s="128">
        <v>120.59055992000002</v>
      </c>
      <c r="D36" s="128">
        <v>9.1968357199999993</v>
      </c>
      <c r="E36" s="128">
        <v>493.84806835000001</v>
      </c>
      <c r="F36" s="128">
        <v>116.35452424</v>
      </c>
      <c r="G36" s="128">
        <v>1.6939625</v>
      </c>
      <c r="H36" s="128">
        <v>65.145172149999993</v>
      </c>
      <c r="I36" s="128">
        <v>191.83585484000002</v>
      </c>
      <c r="J36" s="128">
        <v>50.417090129999991</v>
      </c>
      <c r="K36" s="128">
        <v>3.1715335200000001</v>
      </c>
      <c r="L36" s="128">
        <v>12.737525280000002</v>
      </c>
      <c r="M36" s="165" t="s">
        <v>189</v>
      </c>
      <c r="N36" s="128">
        <v>9.1805701899999992</v>
      </c>
      <c r="O36" s="128">
        <v>15.994188169999997</v>
      </c>
      <c r="P36" s="128">
        <v>6.0982659899999998</v>
      </c>
      <c r="Q36" s="128">
        <v>11.864388310000001</v>
      </c>
      <c r="R36" s="128">
        <v>5.8991687500000003</v>
      </c>
      <c r="S36" s="128">
        <v>0.24281065999999998</v>
      </c>
      <c r="T36" s="128">
        <v>7.0009144700000014</v>
      </c>
      <c r="U36" s="128"/>
      <c r="V36" s="128"/>
    </row>
    <row r="37" spans="1:22" hidden="1" outlineLevel="1">
      <c r="A37" s="8">
        <v>41334</v>
      </c>
      <c r="B37" s="128">
        <v>1166.8262192499999</v>
      </c>
      <c r="C37" s="128">
        <v>145.71230027999997</v>
      </c>
      <c r="D37" s="128">
        <v>10.943289480000001</v>
      </c>
      <c r="E37" s="128">
        <v>331.64994262000005</v>
      </c>
      <c r="F37" s="128">
        <v>107.3756461</v>
      </c>
      <c r="G37" s="128">
        <v>2.2106372000000003</v>
      </c>
      <c r="H37" s="128">
        <v>65.553022929999997</v>
      </c>
      <c r="I37" s="128">
        <v>379.44243854999996</v>
      </c>
      <c r="J37" s="128">
        <v>44.020192430000009</v>
      </c>
      <c r="K37" s="128">
        <v>2.6285006200000001</v>
      </c>
      <c r="L37" s="128">
        <v>13.313248600000001</v>
      </c>
      <c r="M37" s="165" t="s">
        <v>189</v>
      </c>
      <c r="N37" s="128">
        <v>19.386361520000001</v>
      </c>
      <c r="O37" s="128">
        <v>15.245993219999997</v>
      </c>
      <c r="P37" s="128">
        <v>4.9875339400000005</v>
      </c>
      <c r="Q37" s="128">
        <v>11.001967759999999</v>
      </c>
      <c r="R37" s="128">
        <v>6.2217101399999999</v>
      </c>
      <c r="S37" s="128">
        <v>0.39711950999999995</v>
      </c>
      <c r="T37" s="128">
        <v>6.7363143500000007</v>
      </c>
      <c r="U37" s="128"/>
      <c r="V37" s="128"/>
    </row>
    <row r="38" spans="1:22" hidden="1" outlineLevel="1">
      <c r="A38" s="8">
        <v>41365</v>
      </c>
      <c r="B38" s="128">
        <v>842.07112567000001</v>
      </c>
      <c r="C38" s="128">
        <v>115.07928705</v>
      </c>
      <c r="D38" s="128">
        <v>10.892960009999999</v>
      </c>
      <c r="E38" s="128">
        <v>269.63636327999996</v>
      </c>
      <c r="F38" s="128">
        <v>45.355495980000001</v>
      </c>
      <c r="G38" s="128">
        <v>1.9034702200000002</v>
      </c>
      <c r="H38" s="128">
        <v>45.054481999999993</v>
      </c>
      <c r="I38" s="128">
        <v>217.33587395000004</v>
      </c>
      <c r="J38" s="128">
        <v>39.691012760000007</v>
      </c>
      <c r="K38" s="128">
        <v>2.50453971</v>
      </c>
      <c r="L38" s="128">
        <v>13.372353949999999</v>
      </c>
      <c r="M38" s="165" t="s">
        <v>189</v>
      </c>
      <c r="N38" s="128">
        <v>40.48396219</v>
      </c>
      <c r="O38" s="128">
        <v>14.661650650000002</v>
      </c>
      <c r="P38" s="128">
        <v>5.4647226500000006</v>
      </c>
      <c r="Q38" s="128">
        <v>7.113212690000001</v>
      </c>
      <c r="R38" s="128">
        <v>6.0356036999999993</v>
      </c>
      <c r="S38" s="128">
        <v>0.36115365000000005</v>
      </c>
      <c r="T38" s="128">
        <v>7.1249812299999995</v>
      </c>
      <c r="U38" s="128"/>
      <c r="V38" s="128"/>
    </row>
    <row r="39" spans="1:22" hidden="1" outlineLevel="1">
      <c r="A39" s="8">
        <v>41395</v>
      </c>
      <c r="B39" s="128">
        <v>777.91659199000014</v>
      </c>
      <c r="C39" s="128">
        <v>78.29987057000001</v>
      </c>
      <c r="D39" s="128">
        <v>27.877441639999997</v>
      </c>
      <c r="E39" s="128">
        <v>287.94427225000004</v>
      </c>
      <c r="F39" s="128">
        <v>50.422160040000001</v>
      </c>
      <c r="G39" s="128">
        <v>1.6587324000000001</v>
      </c>
      <c r="H39" s="128">
        <v>41.688579879999999</v>
      </c>
      <c r="I39" s="128">
        <v>135.29642209999997</v>
      </c>
      <c r="J39" s="128">
        <v>44.503914000000009</v>
      </c>
      <c r="K39" s="128">
        <v>3.7709769400000002</v>
      </c>
      <c r="L39" s="128">
        <v>11.80914664</v>
      </c>
      <c r="M39" s="165" t="s">
        <v>189</v>
      </c>
      <c r="N39" s="128">
        <v>47.814420909999996</v>
      </c>
      <c r="O39" s="128">
        <v>17.938524839999999</v>
      </c>
      <c r="P39" s="128">
        <v>7.0300037399999997</v>
      </c>
      <c r="Q39" s="128">
        <v>8.3257163500000004</v>
      </c>
      <c r="R39" s="128">
        <v>6.1467926500000001</v>
      </c>
      <c r="S39" s="128">
        <v>0.47124856000000004</v>
      </c>
      <c r="T39" s="128">
        <v>6.9183684799999998</v>
      </c>
      <c r="U39" s="128"/>
      <c r="V39" s="128"/>
    </row>
    <row r="40" spans="1:22" hidden="1" outlineLevel="1">
      <c r="A40" s="8">
        <v>41426</v>
      </c>
      <c r="B40" s="128">
        <v>696.48126640999999</v>
      </c>
      <c r="C40" s="128">
        <v>63.936230730000005</v>
      </c>
      <c r="D40" s="128">
        <v>20.74357333</v>
      </c>
      <c r="E40" s="128">
        <v>276.60807292000004</v>
      </c>
      <c r="F40" s="128">
        <v>33.56861636</v>
      </c>
      <c r="G40" s="128">
        <v>1.2451011699999999</v>
      </c>
      <c r="H40" s="128">
        <v>28.138163689999995</v>
      </c>
      <c r="I40" s="128">
        <v>122.88022444000002</v>
      </c>
      <c r="J40" s="128">
        <v>45.503863699999997</v>
      </c>
      <c r="K40" s="128">
        <v>5.7969303200000004</v>
      </c>
      <c r="L40" s="128">
        <v>10.342935229999998</v>
      </c>
      <c r="M40" s="165" t="s">
        <v>189</v>
      </c>
      <c r="N40" s="128">
        <v>43.280550760000004</v>
      </c>
      <c r="O40" s="128">
        <v>15.700791599999999</v>
      </c>
      <c r="P40" s="128">
        <v>5.7167582799999996</v>
      </c>
      <c r="Q40" s="128">
        <v>8.4222295599999999</v>
      </c>
      <c r="R40" s="128">
        <v>6.6279136100000002</v>
      </c>
      <c r="S40" s="128">
        <v>0.65187463999999995</v>
      </c>
      <c r="T40" s="128">
        <v>7.3174360699999994</v>
      </c>
      <c r="U40" s="128"/>
      <c r="V40" s="128"/>
    </row>
    <row r="41" spans="1:22" hidden="1" outlineLevel="1">
      <c r="A41" s="8">
        <v>41456</v>
      </c>
      <c r="B41" s="128">
        <v>730.91210253000008</v>
      </c>
      <c r="C41" s="128">
        <v>60.280896809999987</v>
      </c>
      <c r="D41" s="128">
        <v>22.316321070000001</v>
      </c>
      <c r="E41" s="128">
        <v>287.50267994000001</v>
      </c>
      <c r="F41" s="128">
        <v>32.19355376</v>
      </c>
      <c r="G41" s="128">
        <v>1.5521730899999999</v>
      </c>
      <c r="H41" s="128">
        <v>31.239049889999997</v>
      </c>
      <c r="I41" s="128">
        <v>136.19060631000002</v>
      </c>
      <c r="J41" s="128">
        <v>49.869156000000004</v>
      </c>
      <c r="K41" s="128">
        <v>7.0835237300000005</v>
      </c>
      <c r="L41" s="128">
        <v>12.15194052</v>
      </c>
      <c r="M41" s="165" t="s">
        <v>189</v>
      </c>
      <c r="N41" s="128">
        <v>44.778157790000002</v>
      </c>
      <c r="O41" s="128">
        <v>16.74865767</v>
      </c>
      <c r="P41" s="128">
        <v>3.8490856299999998</v>
      </c>
      <c r="Q41" s="128">
        <v>7.0610177499999995</v>
      </c>
      <c r="R41" s="128">
        <v>8.8980612800000003</v>
      </c>
      <c r="S41" s="128">
        <v>0.85781384000000005</v>
      </c>
      <c r="T41" s="128">
        <v>8.3394074500000013</v>
      </c>
      <c r="U41" s="128"/>
      <c r="V41" s="128"/>
    </row>
    <row r="42" spans="1:22" hidden="1" outlineLevel="1">
      <c r="A42" s="8">
        <v>41487</v>
      </c>
      <c r="B42" s="128">
        <v>677.13247408000007</v>
      </c>
      <c r="C42" s="128">
        <v>51.842212719999992</v>
      </c>
      <c r="D42" s="128">
        <v>22.167833900000002</v>
      </c>
      <c r="E42" s="128">
        <v>265.36716904000002</v>
      </c>
      <c r="F42" s="128">
        <v>12.895167389999999</v>
      </c>
      <c r="G42" s="128">
        <v>1.1582068700000001</v>
      </c>
      <c r="H42" s="128">
        <v>34.762088340000005</v>
      </c>
      <c r="I42" s="128">
        <v>135.00695131000001</v>
      </c>
      <c r="J42" s="128">
        <v>47.554670169999994</v>
      </c>
      <c r="K42" s="128">
        <v>5.8862231499999993</v>
      </c>
      <c r="L42" s="128">
        <v>9.4859794200000014</v>
      </c>
      <c r="M42" s="165" t="s">
        <v>189</v>
      </c>
      <c r="N42" s="128">
        <v>54.520980649999998</v>
      </c>
      <c r="O42" s="128">
        <v>15.15836607</v>
      </c>
      <c r="P42" s="128">
        <v>4.8585081300000006</v>
      </c>
      <c r="Q42" s="128">
        <v>7.0821265500000008</v>
      </c>
      <c r="R42" s="128">
        <v>2.7373688899999999</v>
      </c>
      <c r="S42" s="128">
        <v>1.0724830300000001</v>
      </c>
      <c r="T42" s="128">
        <v>5.5761384499999993</v>
      </c>
      <c r="U42" s="128"/>
      <c r="V42" s="128"/>
    </row>
    <row r="43" spans="1:22" hidden="1" outlineLevel="1">
      <c r="A43" s="8">
        <v>41518</v>
      </c>
      <c r="B43" s="128">
        <v>757.43475079000007</v>
      </c>
      <c r="C43" s="128">
        <v>86.180390809999992</v>
      </c>
      <c r="D43" s="128">
        <v>28.766126929999999</v>
      </c>
      <c r="E43" s="128">
        <v>309.26926712000005</v>
      </c>
      <c r="F43" s="128">
        <v>17.529858579999999</v>
      </c>
      <c r="G43" s="128">
        <v>1.28955745</v>
      </c>
      <c r="H43" s="128">
        <v>36.221278169999998</v>
      </c>
      <c r="I43" s="128">
        <v>125.88591863000002</v>
      </c>
      <c r="J43" s="128">
        <v>53.533210200000006</v>
      </c>
      <c r="K43" s="128">
        <v>4.1828173899999994</v>
      </c>
      <c r="L43" s="128">
        <v>9.5063987700000006</v>
      </c>
      <c r="M43" s="165" t="s">
        <v>189</v>
      </c>
      <c r="N43" s="128">
        <v>44.71433347</v>
      </c>
      <c r="O43" s="128">
        <v>13.567461939999999</v>
      </c>
      <c r="P43" s="128">
        <v>5.4367258000000005</v>
      </c>
      <c r="Q43" s="128">
        <v>8.1994609799999996</v>
      </c>
      <c r="R43" s="128">
        <v>6.2190345099999993</v>
      </c>
      <c r="S43" s="128">
        <v>0.94268303999999992</v>
      </c>
      <c r="T43" s="128">
        <v>5.9902270000000009</v>
      </c>
      <c r="U43" s="128"/>
      <c r="V43" s="128"/>
    </row>
    <row r="44" spans="1:22" hidden="1" outlineLevel="1">
      <c r="A44" s="8">
        <v>41548</v>
      </c>
      <c r="B44" s="128">
        <v>671.47827708</v>
      </c>
      <c r="C44" s="128">
        <v>61.175249620000002</v>
      </c>
      <c r="D44" s="128">
        <v>33.791020590000002</v>
      </c>
      <c r="E44" s="128">
        <v>236.07642514000005</v>
      </c>
      <c r="F44" s="128">
        <v>29.993087679999999</v>
      </c>
      <c r="G44" s="128">
        <v>1.1505287</v>
      </c>
      <c r="H44" s="128">
        <v>34.130223730000004</v>
      </c>
      <c r="I44" s="128">
        <v>125.93771146999998</v>
      </c>
      <c r="J44" s="128">
        <v>49.228604530000013</v>
      </c>
      <c r="K44" s="128">
        <v>4.0477826299999995</v>
      </c>
      <c r="L44" s="128">
        <v>8.6589861399999997</v>
      </c>
      <c r="M44" s="165" t="s">
        <v>189</v>
      </c>
      <c r="N44" s="128">
        <v>50.692633199999996</v>
      </c>
      <c r="O44" s="128">
        <v>12.79129856</v>
      </c>
      <c r="P44" s="128">
        <v>5.0465356600000009</v>
      </c>
      <c r="Q44" s="128">
        <v>8.0099815100000011</v>
      </c>
      <c r="R44" s="128">
        <v>3.3969026200000001</v>
      </c>
      <c r="S44" s="128">
        <v>1.1049055800000001</v>
      </c>
      <c r="T44" s="128">
        <v>6.2463997200000003</v>
      </c>
      <c r="U44" s="128"/>
      <c r="V44" s="128"/>
    </row>
    <row r="45" spans="1:22" hidden="1" outlineLevel="1">
      <c r="A45" s="8">
        <v>41579</v>
      </c>
      <c r="B45" s="128">
        <v>678.97445880999999</v>
      </c>
      <c r="C45" s="128">
        <v>64.051553889999994</v>
      </c>
      <c r="D45" s="128">
        <v>36.481356340000005</v>
      </c>
      <c r="E45" s="128">
        <v>234.38808457000002</v>
      </c>
      <c r="F45" s="128">
        <v>33.048176510000005</v>
      </c>
      <c r="G45" s="128">
        <v>1.7349117499999998</v>
      </c>
      <c r="H45" s="128">
        <v>36.337064719999994</v>
      </c>
      <c r="I45" s="128">
        <v>117.98551070999999</v>
      </c>
      <c r="J45" s="128">
        <v>48.313590720000001</v>
      </c>
      <c r="K45" s="128">
        <v>4.3845412799999997</v>
      </c>
      <c r="L45" s="128">
        <v>10.18865203</v>
      </c>
      <c r="M45" s="165" t="s">
        <v>189</v>
      </c>
      <c r="N45" s="128">
        <v>54.327911560000004</v>
      </c>
      <c r="O45" s="128">
        <v>14.64036499</v>
      </c>
      <c r="P45" s="128">
        <v>5.4785482000000005</v>
      </c>
      <c r="Q45" s="128">
        <v>7.6959889499999994</v>
      </c>
      <c r="R45" s="128">
        <v>2.4810023999999999</v>
      </c>
      <c r="S45" s="128">
        <v>1.0350535200000002</v>
      </c>
      <c r="T45" s="128">
        <v>6.4021466699999996</v>
      </c>
      <c r="U45" s="128"/>
      <c r="V45" s="128"/>
    </row>
    <row r="46" spans="1:22" hidden="1" outlineLevel="1">
      <c r="A46" s="8">
        <v>41609</v>
      </c>
      <c r="B46" s="128">
        <v>680.19376607000015</v>
      </c>
      <c r="C46" s="128">
        <v>49.474166239999995</v>
      </c>
      <c r="D46" s="128">
        <v>27.489160429999998</v>
      </c>
      <c r="E46" s="128">
        <v>210.93188775000004</v>
      </c>
      <c r="F46" s="128">
        <v>42.667902379999994</v>
      </c>
      <c r="G46" s="128">
        <v>1.6075715099999996</v>
      </c>
      <c r="H46" s="128">
        <v>35.563049789999994</v>
      </c>
      <c r="I46" s="128">
        <v>117.11272675000001</v>
      </c>
      <c r="J46" s="128">
        <v>103.20625578000001</v>
      </c>
      <c r="K46" s="128">
        <v>3.6898757500000001</v>
      </c>
      <c r="L46" s="128">
        <v>10.382498230000001</v>
      </c>
      <c r="M46" s="165" t="s">
        <v>189</v>
      </c>
      <c r="N46" s="128">
        <v>41.44362924</v>
      </c>
      <c r="O46" s="128">
        <v>13.247570019999998</v>
      </c>
      <c r="P46" s="128">
        <v>5.7527523800000004</v>
      </c>
      <c r="Q46" s="128">
        <v>7.2788187100000004</v>
      </c>
      <c r="R46" s="128">
        <v>3.3358242600000003</v>
      </c>
      <c r="S46" s="128">
        <v>0.94238873000000001</v>
      </c>
      <c r="T46" s="128">
        <v>6.0676881200000015</v>
      </c>
      <c r="U46" s="128"/>
      <c r="V46" s="128"/>
    </row>
    <row r="47" spans="1:22" hidden="1" outlineLevel="1">
      <c r="A47" s="8">
        <v>41640</v>
      </c>
      <c r="B47" s="128">
        <v>711.21824163999986</v>
      </c>
      <c r="C47" s="128">
        <v>55.940232009999995</v>
      </c>
      <c r="D47" s="128">
        <v>25.244808390000003</v>
      </c>
      <c r="E47" s="128">
        <v>305.99721567999995</v>
      </c>
      <c r="F47" s="128">
        <v>32.682885320000004</v>
      </c>
      <c r="G47" s="128">
        <v>1.5551348799999998</v>
      </c>
      <c r="H47" s="128">
        <v>33.119015920000002</v>
      </c>
      <c r="I47" s="128">
        <v>91.066432329999998</v>
      </c>
      <c r="J47" s="128">
        <v>57.271713049999988</v>
      </c>
      <c r="K47" s="128">
        <v>4.9265199299999995</v>
      </c>
      <c r="L47" s="128">
        <v>13.768444500000001</v>
      </c>
      <c r="M47" s="165" t="s">
        <v>189</v>
      </c>
      <c r="N47" s="128">
        <v>46.081594850000009</v>
      </c>
      <c r="O47" s="128">
        <v>12.34441245</v>
      </c>
      <c r="P47" s="128">
        <v>13.312441990000002</v>
      </c>
      <c r="Q47" s="128">
        <v>9.0530641200000002</v>
      </c>
      <c r="R47" s="128">
        <v>2.5895304600000002</v>
      </c>
      <c r="S47" s="128">
        <v>0.58189915999999997</v>
      </c>
      <c r="T47" s="128">
        <v>5.6828966000000012</v>
      </c>
      <c r="U47" s="128"/>
      <c r="V47" s="128"/>
    </row>
    <row r="48" spans="1:22" hidden="1" outlineLevel="1">
      <c r="A48" s="8">
        <v>41671</v>
      </c>
      <c r="B48" s="128">
        <v>751.66818793000004</v>
      </c>
      <c r="C48" s="128">
        <v>63.387704559999996</v>
      </c>
      <c r="D48" s="128">
        <v>26.688339859999999</v>
      </c>
      <c r="E48" s="128">
        <v>302.80851448999999</v>
      </c>
      <c r="F48" s="128">
        <v>42.736791569999994</v>
      </c>
      <c r="G48" s="128">
        <v>3.6210465300000001</v>
      </c>
      <c r="H48" s="128">
        <v>30.487142680000002</v>
      </c>
      <c r="I48" s="128">
        <v>112.46558612</v>
      </c>
      <c r="J48" s="128">
        <v>55.712635849999998</v>
      </c>
      <c r="K48" s="128">
        <v>3.8763634599999999</v>
      </c>
      <c r="L48" s="128">
        <v>12.307325069999999</v>
      </c>
      <c r="M48" s="165" t="s">
        <v>189</v>
      </c>
      <c r="N48" s="128">
        <v>57.101118</v>
      </c>
      <c r="O48" s="128">
        <v>11.340834539999999</v>
      </c>
      <c r="P48" s="128">
        <v>12.078853919999998</v>
      </c>
      <c r="Q48" s="128">
        <v>8.7088254799999998</v>
      </c>
      <c r="R48" s="128">
        <v>2.1268932499999997</v>
      </c>
      <c r="S48" s="128">
        <v>0.44437761999999997</v>
      </c>
      <c r="T48" s="128">
        <v>5.7758349299999994</v>
      </c>
      <c r="U48" s="128"/>
      <c r="V48" s="128"/>
    </row>
    <row r="49" spans="1:22" hidden="1" outlineLevel="1">
      <c r="A49" s="8">
        <v>41699</v>
      </c>
      <c r="B49" s="128">
        <v>670.63680307000004</v>
      </c>
      <c r="C49" s="128">
        <v>57.809638110000002</v>
      </c>
      <c r="D49" s="128">
        <v>23.734732309999998</v>
      </c>
      <c r="E49" s="128">
        <v>209.73828606000001</v>
      </c>
      <c r="F49" s="128">
        <v>53.835523610000003</v>
      </c>
      <c r="G49" s="128">
        <v>2.0556055</v>
      </c>
      <c r="H49" s="128">
        <v>24.132671400000003</v>
      </c>
      <c r="I49" s="128">
        <v>115.99991875000001</v>
      </c>
      <c r="J49" s="128">
        <v>55.280163829999999</v>
      </c>
      <c r="K49" s="128">
        <v>2.8245089000000001</v>
      </c>
      <c r="L49" s="128">
        <v>10.390217</v>
      </c>
      <c r="M49" s="165" t="s">
        <v>189</v>
      </c>
      <c r="N49" s="128">
        <v>56.100351330000002</v>
      </c>
      <c r="O49" s="128">
        <v>11.272407099999999</v>
      </c>
      <c r="P49" s="128">
        <v>26.474423429999998</v>
      </c>
      <c r="Q49" s="128">
        <v>8.5090063699999998</v>
      </c>
      <c r="R49" s="128">
        <v>1.4892083199999999</v>
      </c>
      <c r="S49" s="128">
        <v>0.65868009999999999</v>
      </c>
      <c r="T49" s="128">
        <v>10.33146095</v>
      </c>
      <c r="U49" s="128"/>
      <c r="V49" s="128"/>
    </row>
    <row r="50" spans="1:22" hidden="1" outlineLevel="1">
      <c r="A50" s="8">
        <v>41730</v>
      </c>
      <c r="B50" s="128">
        <v>1083.3524966000002</v>
      </c>
      <c r="C50" s="128">
        <v>66.378026300000002</v>
      </c>
      <c r="D50" s="128">
        <v>22.949013690000001</v>
      </c>
      <c r="E50" s="128">
        <v>593.4476873000001</v>
      </c>
      <c r="F50" s="128">
        <v>57.207908770000003</v>
      </c>
      <c r="G50" s="128">
        <v>2.0480326099999999</v>
      </c>
      <c r="H50" s="128">
        <v>25.088217669999999</v>
      </c>
      <c r="I50" s="128">
        <v>128.96770435000002</v>
      </c>
      <c r="J50" s="128">
        <v>56.53005447000001</v>
      </c>
      <c r="K50" s="128">
        <v>2.6500632399999997</v>
      </c>
      <c r="L50" s="128">
        <v>10.500115300000001</v>
      </c>
      <c r="M50" s="165" t="s">
        <v>189</v>
      </c>
      <c r="N50" s="128">
        <v>32.122721079999998</v>
      </c>
      <c r="O50" s="128">
        <v>11.51207024</v>
      </c>
      <c r="P50" s="128">
        <v>45.332170549999994</v>
      </c>
      <c r="Q50" s="128">
        <v>7.9531065499999993</v>
      </c>
      <c r="R50" s="128">
        <v>2.0022473600000001</v>
      </c>
      <c r="S50" s="128">
        <v>0.56695426000000004</v>
      </c>
      <c r="T50" s="128">
        <v>18.096402860000001</v>
      </c>
      <c r="U50" s="128"/>
      <c r="V50" s="128"/>
    </row>
    <row r="51" spans="1:22" hidden="1" outlineLevel="1">
      <c r="A51" s="8">
        <v>41760</v>
      </c>
      <c r="B51" s="128">
        <v>991.68739252000012</v>
      </c>
      <c r="C51" s="128">
        <v>56.25426538</v>
      </c>
      <c r="D51" s="128">
        <v>24.952001449999997</v>
      </c>
      <c r="E51" s="128">
        <v>509.15725521000013</v>
      </c>
      <c r="F51" s="128">
        <v>69.362174510000003</v>
      </c>
      <c r="G51" s="128">
        <v>3.1663714999999999</v>
      </c>
      <c r="H51" s="128">
        <v>36.365170810000002</v>
      </c>
      <c r="I51" s="128">
        <v>144.28914705</v>
      </c>
      <c r="J51" s="128">
        <v>36.884452399999994</v>
      </c>
      <c r="K51" s="128">
        <v>3.6412306700000001</v>
      </c>
      <c r="L51" s="128">
        <v>11.06225242</v>
      </c>
      <c r="M51" s="165" t="s">
        <v>189</v>
      </c>
      <c r="N51" s="128">
        <v>29.930168519999999</v>
      </c>
      <c r="O51" s="128">
        <v>13.840763150000001</v>
      </c>
      <c r="P51" s="128">
        <v>23.027522369999996</v>
      </c>
      <c r="Q51" s="128">
        <v>7.8595694099999998</v>
      </c>
      <c r="R51" s="128">
        <v>2.4649144000000001</v>
      </c>
      <c r="S51" s="128">
        <v>0.98998116000000003</v>
      </c>
      <c r="T51" s="128">
        <v>18.44015211</v>
      </c>
      <c r="U51" s="128"/>
      <c r="V51" s="128"/>
    </row>
    <row r="52" spans="1:22" hidden="1" outlineLevel="1">
      <c r="A52" s="8">
        <v>41791</v>
      </c>
      <c r="B52" s="128">
        <v>686.07861942</v>
      </c>
      <c r="C52" s="128">
        <v>46.664248669999999</v>
      </c>
      <c r="D52" s="128">
        <v>26.041532660000001</v>
      </c>
      <c r="E52" s="128">
        <v>295.77474444000006</v>
      </c>
      <c r="F52" s="128">
        <v>24.524649239999999</v>
      </c>
      <c r="G52" s="128">
        <v>1.8820734499999998</v>
      </c>
      <c r="H52" s="128">
        <v>29.144602810000002</v>
      </c>
      <c r="I52" s="128">
        <v>121.00027111000001</v>
      </c>
      <c r="J52" s="128">
        <v>33.348000829999997</v>
      </c>
      <c r="K52" s="128">
        <v>4.8558861499999999</v>
      </c>
      <c r="L52" s="128">
        <v>9.8438505599999999</v>
      </c>
      <c r="M52" s="165" t="s">
        <v>189</v>
      </c>
      <c r="N52" s="128">
        <v>32.514382849999997</v>
      </c>
      <c r="O52" s="128">
        <v>14.725738029999999</v>
      </c>
      <c r="P52" s="128">
        <v>16.301900759999999</v>
      </c>
      <c r="Q52" s="128">
        <v>7.9833207100000001</v>
      </c>
      <c r="R52" s="128">
        <v>2.1182478200000001</v>
      </c>
      <c r="S52" s="128">
        <v>1.0839687499999999</v>
      </c>
      <c r="T52" s="128">
        <v>18.271200579999999</v>
      </c>
      <c r="U52" s="128"/>
      <c r="V52" s="128"/>
    </row>
    <row r="53" spans="1:22" hidden="1" outlineLevel="1">
      <c r="A53" s="8">
        <v>41821</v>
      </c>
      <c r="B53" s="128">
        <v>910.18935762999979</v>
      </c>
      <c r="C53" s="128">
        <v>67.533481139999992</v>
      </c>
      <c r="D53" s="128">
        <v>31.348140049999998</v>
      </c>
      <c r="E53" s="128">
        <v>474.62683332999984</v>
      </c>
      <c r="F53" s="128">
        <v>27.73233909</v>
      </c>
      <c r="G53" s="128">
        <v>1.8263714900000001</v>
      </c>
      <c r="H53" s="128">
        <v>27.4649474</v>
      </c>
      <c r="I53" s="128">
        <v>142.14615323999999</v>
      </c>
      <c r="J53" s="128">
        <v>32.306864399999995</v>
      </c>
      <c r="K53" s="128">
        <v>5.2529059699999996</v>
      </c>
      <c r="L53" s="128">
        <v>10.129284430000002</v>
      </c>
      <c r="M53" s="165" t="s">
        <v>189</v>
      </c>
      <c r="N53" s="128">
        <v>35.093103480000011</v>
      </c>
      <c r="O53" s="128">
        <v>14.08060792</v>
      </c>
      <c r="P53" s="128">
        <v>10.522146959999999</v>
      </c>
      <c r="Q53" s="128">
        <v>3.7036108399999996</v>
      </c>
      <c r="R53" s="128">
        <v>4.8481545500000003</v>
      </c>
      <c r="S53" s="128">
        <v>1.50679159</v>
      </c>
      <c r="T53" s="128">
        <v>20.067621750000001</v>
      </c>
      <c r="U53" s="128"/>
      <c r="V53" s="128"/>
    </row>
    <row r="54" spans="1:22" hidden="1" outlineLevel="1">
      <c r="A54" s="8">
        <v>41852</v>
      </c>
      <c r="B54" s="128">
        <v>953.14995951999992</v>
      </c>
      <c r="C54" s="128">
        <v>88.909726380000009</v>
      </c>
      <c r="D54" s="128">
        <v>32.093917910000002</v>
      </c>
      <c r="E54" s="128">
        <v>493.12800306000008</v>
      </c>
      <c r="F54" s="128">
        <v>17.598747249999999</v>
      </c>
      <c r="G54" s="128">
        <v>1.7901872599999999</v>
      </c>
      <c r="H54" s="128">
        <v>38.354900090000001</v>
      </c>
      <c r="I54" s="128">
        <v>132.73281884999997</v>
      </c>
      <c r="J54" s="128">
        <v>32.872258450000004</v>
      </c>
      <c r="K54" s="128">
        <v>7.3575476399999999</v>
      </c>
      <c r="L54" s="128">
        <v>8.9756900000000002</v>
      </c>
      <c r="M54" s="165" t="s">
        <v>189</v>
      </c>
      <c r="N54" s="128">
        <v>40.699733689999995</v>
      </c>
      <c r="O54" s="128">
        <v>16.898155389999999</v>
      </c>
      <c r="P54" s="128">
        <v>5.927506290000002</v>
      </c>
      <c r="Q54" s="128">
        <v>5.0646402699999999</v>
      </c>
      <c r="R54" s="128">
        <v>4.7737770499999996</v>
      </c>
      <c r="S54" s="128">
        <v>1.7140456600000002</v>
      </c>
      <c r="T54" s="128">
        <v>24.258304280000001</v>
      </c>
      <c r="U54" s="128"/>
      <c r="V54" s="134"/>
    </row>
    <row r="55" spans="1:22" hidden="1" outlineLevel="1">
      <c r="A55" s="8">
        <v>41883</v>
      </c>
      <c r="B55" s="128">
        <v>854.03057151999997</v>
      </c>
      <c r="C55" s="128">
        <v>75.242616150000003</v>
      </c>
      <c r="D55" s="128">
        <v>33.681154970000001</v>
      </c>
      <c r="E55" s="128">
        <v>421.35435537000001</v>
      </c>
      <c r="F55" s="128">
        <v>14.456981449999999</v>
      </c>
      <c r="G55" s="128">
        <v>1.8813715399999997</v>
      </c>
      <c r="H55" s="128">
        <v>41.889164029999996</v>
      </c>
      <c r="I55" s="128">
        <v>110.40271679999999</v>
      </c>
      <c r="J55" s="128">
        <v>32.285240989999998</v>
      </c>
      <c r="K55" s="128">
        <v>7.30524241</v>
      </c>
      <c r="L55" s="128">
        <v>8.4152400300000014</v>
      </c>
      <c r="M55" s="165" t="s">
        <v>189</v>
      </c>
      <c r="N55" s="128">
        <v>46.90570426</v>
      </c>
      <c r="O55" s="128">
        <v>16.462713359999999</v>
      </c>
      <c r="P55" s="128">
        <v>5.7394213100000009</v>
      </c>
      <c r="Q55" s="128">
        <v>6.9399913399999997</v>
      </c>
      <c r="R55" s="128">
        <v>4.4295374900000004</v>
      </c>
      <c r="S55" s="128">
        <v>1.9178727199999996</v>
      </c>
      <c r="T55" s="128">
        <v>24.721247299999998</v>
      </c>
      <c r="U55" s="128"/>
      <c r="V55" s="128"/>
    </row>
    <row r="56" spans="1:22" hidden="1" outlineLevel="1">
      <c r="A56" s="8">
        <v>41913</v>
      </c>
      <c r="B56" s="128">
        <v>1137.59856829</v>
      </c>
      <c r="C56" s="128">
        <v>93.435831449999995</v>
      </c>
      <c r="D56" s="128">
        <v>32.875553670000002</v>
      </c>
      <c r="E56" s="128">
        <v>701.03682703000004</v>
      </c>
      <c r="F56" s="128">
        <v>16.36065236</v>
      </c>
      <c r="G56" s="128">
        <v>1.6442463899999999</v>
      </c>
      <c r="H56" s="128">
        <v>47.650663510000001</v>
      </c>
      <c r="I56" s="128">
        <v>111.19624471</v>
      </c>
      <c r="J56" s="128">
        <v>39.733654169999994</v>
      </c>
      <c r="K56" s="128">
        <v>6.2392888700000002</v>
      </c>
      <c r="L56" s="128">
        <v>10.996217769999999</v>
      </c>
      <c r="M56" s="165" t="s">
        <v>189</v>
      </c>
      <c r="N56" s="128">
        <v>33.092636230000004</v>
      </c>
      <c r="O56" s="128">
        <v>17.0618795</v>
      </c>
      <c r="P56" s="128">
        <v>5.33471517</v>
      </c>
      <c r="Q56" s="128">
        <v>7.3467695800000001</v>
      </c>
      <c r="R56" s="128">
        <v>3.5825432099999999</v>
      </c>
      <c r="S56" s="128">
        <v>1.9371718600000003</v>
      </c>
      <c r="T56" s="128">
        <v>8.0736728099999997</v>
      </c>
      <c r="U56" s="128"/>
      <c r="V56" s="128"/>
    </row>
    <row r="57" spans="1:22" hidden="1" outlineLevel="1">
      <c r="A57" s="8">
        <v>41944</v>
      </c>
      <c r="B57" s="128">
        <v>1174.91771812</v>
      </c>
      <c r="C57" s="128">
        <v>75.518724789999993</v>
      </c>
      <c r="D57" s="128">
        <v>16.872062790000001</v>
      </c>
      <c r="E57" s="128">
        <v>702.72750182000004</v>
      </c>
      <c r="F57" s="128">
        <v>27.87117434</v>
      </c>
      <c r="G57" s="128">
        <v>2.1284143100000001</v>
      </c>
      <c r="H57" s="128">
        <v>61.118481299999999</v>
      </c>
      <c r="I57" s="128">
        <v>135.85476747999999</v>
      </c>
      <c r="J57" s="128">
        <v>38.619980009999999</v>
      </c>
      <c r="K57" s="128">
        <v>5.8700050900000011</v>
      </c>
      <c r="L57" s="128">
        <v>10.4153532</v>
      </c>
      <c r="M57" s="165" t="s">
        <v>189</v>
      </c>
      <c r="N57" s="128">
        <v>50.685264279999998</v>
      </c>
      <c r="O57" s="128">
        <v>19.611850279999999</v>
      </c>
      <c r="P57" s="128">
        <v>5.1055506499999996</v>
      </c>
      <c r="Q57" s="128">
        <v>7.4934566</v>
      </c>
      <c r="R57" s="128">
        <v>4.1713916300000005</v>
      </c>
      <c r="S57" s="128">
        <v>1.77556333</v>
      </c>
      <c r="T57" s="128">
        <v>9.0781762199999996</v>
      </c>
      <c r="U57" s="128"/>
      <c r="V57" s="128"/>
    </row>
    <row r="58" spans="1:22" hidden="1" outlineLevel="1">
      <c r="A58" s="8">
        <v>41974</v>
      </c>
      <c r="B58" s="128">
        <v>764.13905981999994</v>
      </c>
      <c r="C58" s="128">
        <v>45.803712500000003</v>
      </c>
      <c r="D58" s="128">
        <v>12.126397569999998</v>
      </c>
      <c r="E58" s="128">
        <v>367.30764040999998</v>
      </c>
      <c r="F58" s="128">
        <v>37.032872250000004</v>
      </c>
      <c r="G58" s="128">
        <v>2.4341191700000002</v>
      </c>
      <c r="H58" s="128">
        <v>56.937634190000004</v>
      </c>
      <c r="I58" s="128">
        <v>128.15762503000002</v>
      </c>
      <c r="J58" s="128">
        <v>39.136739269999993</v>
      </c>
      <c r="K58" s="128">
        <v>8.1731913000000009</v>
      </c>
      <c r="L58" s="128">
        <v>8.9463971799999999</v>
      </c>
      <c r="M58" s="165" t="s">
        <v>189</v>
      </c>
      <c r="N58" s="128">
        <v>14.72892229</v>
      </c>
      <c r="O58" s="128">
        <v>14.986425910000001</v>
      </c>
      <c r="P58" s="128">
        <v>6.0712824899999998</v>
      </c>
      <c r="Q58" s="128">
        <v>6.35903069</v>
      </c>
      <c r="R58" s="128">
        <v>5.3150099799999992</v>
      </c>
      <c r="S58" s="128">
        <v>1.2908251499999996</v>
      </c>
      <c r="T58" s="128">
        <v>9.3312344399999994</v>
      </c>
      <c r="U58" s="128"/>
      <c r="V58" s="128"/>
    </row>
    <row r="59" spans="1:22" hidden="1" outlineLevel="1">
      <c r="A59" s="8">
        <v>42005</v>
      </c>
      <c r="B59" s="128">
        <v>783.25417526000001</v>
      </c>
      <c r="C59" s="128">
        <v>81.102359660000005</v>
      </c>
      <c r="D59" s="128">
        <v>11.329648369999999</v>
      </c>
      <c r="E59" s="128">
        <v>307.83230182</v>
      </c>
      <c r="F59" s="128">
        <v>34.694753949999999</v>
      </c>
      <c r="G59" s="128">
        <v>2.4448684800000002</v>
      </c>
      <c r="H59" s="128">
        <v>40.873259529999999</v>
      </c>
      <c r="I59" s="128">
        <v>142.30266027000002</v>
      </c>
      <c r="J59" s="128">
        <v>36.212775149999999</v>
      </c>
      <c r="K59" s="128">
        <v>6.2304199300000001</v>
      </c>
      <c r="L59" s="128">
        <v>10.977444690000002</v>
      </c>
      <c r="M59" s="165" t="s">
        <v>189</v>
      </c>
      <c r="N59" s="128">
        <v>56.555315540000002</v>
      </c>
      <c r="O59" s="128">
        <v>15.01222757</v>
      </c>
      <c r="P59" s="128">
        <v>6.6561596999999999</v>
      </c>
      <c r="Q59" s="128">
        <v>7.9735381800000011</v>
      </c>
      <c r="R59" s="128">
        <v>5.4129735700000001</v>
      </c>
      <c r="S59" s="128">
        <v>1.3116380700000001</v>
      </c>
      <c r="T59" s="128">
        <v>16.331830779999997</v>
      </c>
      <c r="U59" s="128"/>
      <c r="V59" s="128"/>
    </row>
    <row r="60" spans="1:22" hidden="1" outlineLevel="1">
      <c r="A60" s="8">
        <v>42036</v>
      </c>
      <c r="B60" s="128">
        <v>799.93647518</v>
      </c>
      <c r="C60" s="128">
        <v>72.669048270000005</v>
      </c>
      <c r="D60" s="128">
        <v>28.157308370000003</v>
      </c>
      <c r="E60" s="128">
        <v>277.58973007999998</v>
      </c>
      <c r="F60" s="128">
        <v>62.786504569999998</v>
      </c>
      <c r="G60" s="128">
        <v>2.8919001500000006</v>
      </c>
      <c r="H60" s="128">
        <v>42.346085339999995</v>
      </c>
      <c r="I60" s="128">
        <v>145.6167155</v>
      </c>
      <c r="J60" s="128">
        <v>51.830534869999994</v>
      </c>
      <c r="K60" s="128">
        <v>4.3786155500000001</v>
      </c>
      <c r="L60" s="128">
        <v>10.465476539999999</v>
      </c>
      <c r="M60" s="165" t="s">
        <v>189</v>
      </c>
      <c r="N60" s="128">
        <v>46.487867779999995</v>
      </c>
      <c r="O60" s="128">
        <v>15.616459840000001</v>
      </c>
      <c r="P60" s="128">
        <v>10.324710659999999</v>
      </c>
      <c r="Q60" s="128">
        <v>8.2563881500000011</v>
      </c>
      <c r="R60" s="128">
        <v>4.8929267699999999</v>
      </c>
      <c r="S60" s="128">
        <v>1.1877569100000001</v>
      </c>
      <c r="T60" s="128">
        <v>14.438445829999999</v>
      </c>
      <c r="U60" s="128"/>
      <c r="V60" s="128"/>
    </row>
    <row r="61" spans="1:22" hidden="1" outlineLevel="1">
      <c r="A61" s="8">
        <v>42064</v>
      </c>
      <c r="B61" s="128">
        <v>788.0706820900001</v>
      </c>
      <c r="C61" s="128">
        <v>90.340268339999994</v>
      </c>
      <c r="D61" s="128">
        <v>18.13066207</v>
      </c>
      <c r="E61" s="128">
        <v>258.76241620000002</v>
      </c>
      <c r="F61" s="128">
        <v>56.59036322</v>
      </c>
      <c r="G61" s="128">
        <v>3.1937533499999997</v>
      </c>
      <c r="H61" s="128">
        <v>39.364595569999999</v>
      </c>
      <c r="I61" s="128">
        <v>161.63188026</v>
      </c>
      <c r="J61" s="128">
        <v>42.177254959999999</v>
      </c>
      <c r="K61" s="128">
        <v>4.4269341300000002</v>
      </c>
      <c r="L61" s="128">
        <v>10.9078391</v>
      </c>
      <c r="M61" s="165" t="s">
        <v>189</v>
      </c>
      <c r="N61" s="128">
        <v>37.042892889999997</v>
      </c>
      <c r="O61" s="128">
        <v>16.791656919999998</v>
      </c>
      <c r="P61" s="128">
        <v>6.9366285699999999</v>
      </c>
      <c r="Q61" s="128">
        <v>8.2796211199999998</v>
      </c>
      <c r="R61" s="128">
        <v>4.4400860799999995</v>
      </c>
      <c r="S61" s="128">
        <v>1.9049209899999999</v>
      </c>
      <c r="T61" s="128">
        <v>27.14890832</v>
      </c>
      <c r="U61" s="128"/>
      <c r="V61" s="128"/>
    </row>
    <row r="62" spans="1:22" hidden="1" outlineLevel="1">
      <c r="A62" s="8">
        <v>42095</v>
      </c>
      <c r="B62" s="128">
        <v>727.36503110000001</v>
      </c>
      <c r="C62" s="128">
        <v>82.276336289999989</v>
      </c>
      <c r="D62" s="128">
        <v>16.584148680000002</v>
      </c>
      <c r="E62" s="128">
        <v>217.30628586000003</v>
      </c>
      <c r="F62" s="128">
        <v>48.947992190000001</v>
      </c>
      <c r="G62" s="128">
        <v>2.9377747700000003</v>
      </c>
      <c r="H62" s="128">
        <v>43.633756880000007</v>
      </c>
      <c r="I62" s="128">
        <v>152.57763452</v>
      </c>
      <c r="J62" s="128">
        <v>44.604473190000007</v>
      </c>
      <c r="K62" s="128">
        <v>4.6561207399999995</v>
      </c>
      <c r="L62" s="128">
        <v>8.8683302699999995</v>
      </c>
      <c r="M62" s="165" t="s">
        <v>189</v>
      </c>
      <c r="N62" s="128">
        <v>40.096623659999999</v>
      </c>
      <c r="O62" s="128">
        <v>16.908306639999999</v>
      </c>
      <c r="P62" s="128">
        <v>6.1005198800000002</v>
      </c>
      <c r="Q62" s="128">
        <v>8.3846096499999998</v>
      </c>
      <c r="R62" s="128">
        <v>4.1329194400000002</v>
      </c>
      <c r="S62" s="128">
        <v>0.55055882999999994</v>
      </c>
      <c r="T62" s="128">
        <v>28.798639609999999</v>
      </c>
      <c r="U62" s="128"/>
      <c r="V62" s="128"/>
    </row>
    <row r="63" spans="1:22" hidden="1" outlineLevel="1">
      <c r="A63" s="8">
        <v>42125</v>
      </c>
      <c r="B63" s="128">
        <v>758.28350779999994</v>
      </c>
      <c r="C63" s="128">
        <v>100.01572237000001</v>
      </c>
      <c r="D63" s="128">
        <v>15.284662559999999</v>
      </c>
      <c r="E63" s="128">
        <v>231.96476423999999</v>
      </c>
      <c r="F63" s="128">
        <v>33.560005510000003</v>
      </c>
      <c r="G63" s="128">
        <v>2.4887753400000001</v>
      </c>
      <c r="H63" s="128">
        <v>41.806127699999998</v>
      </c>
      <c r="I63" s="128">
        <v>170.21915303999998</v>
      </c>
      <c r="J63" s="128">
        <v>43.229801680000008</v>
      </c>
      <c r="K63" s="128">
        <v>3.7903306400000001</v>
      </c>
      <c r="L63" s="128">
        <v>7.6159373199999987</v>
      </c>
      <c r="M63" s="165" t="s">
        <v>189</v>
      </c>
      <c r="N63" s="128">
        <v>43.672904410000008</v>
      </c>
      <c r="O63" s="128">
        <v>16.854207410000004</v>
      </c>
      <c r="P63" s="128">
        <v>8.5733696699999982</v>
      </c>
      <c r="Q63" s="128">
        <v>7.7793690899999994</v>
      </c>
      <c r="R63" s="128">
        <v>4.1107035900000009</v>
      </c>
      <c r="S63" s="128">
        <v>0.8364124500000002</v>
      </c>
      <c r="T63" s="128">
        <v>26.481260779999999</v>
      </c>
      <c r="U63" s="128"/>
      <c r="V63" s="128"/>
    </row>
    <row r="64" spans="1:22" hidden="1" outlineLevel="1">
      <c r="A64" s="8">
        <v>42156</v>
      </c>
      <c r="B64" s="128">
        <v>842.98548127999993</v>
      </c>
      <c r="C64" s="128">
        <v>120.73783617000001</v>
      </c>
      <c r="D64" s="128">
        <v>14.847571819999999</v>
      </c>
      <c r="E64" s="128">
        <v>268.99509614999999</v>
      </c>
      <c r="F64" s="128">
        <v>28.271330069999998</v>
      </c>
      <c r="G64" s="128">
        <v>4.3178952800000001</v>
      </c>
      <c r="H64" s="128">
        <v>50.044840460000003</v>
      </c>
      <c r="I64" s="128">
        <v>170.26476011</v>
      </c>
      <c r="J64" s="128">
        <v>55.032108720000011</v>
      </c>
      <c r="K64" s="128">
        <v>4.2880050699999996</v>
      </c>
      <c r="L64" s="128">
        <v>7.3745401699999986</v>
      </c>
      <c r="M64" s="165" t="s">
        <v>189</v>
      </c>
      <c r="N64" s="128">
        <v>54.43257011</v>
      </c>
      <c r="O64" s="128">
        <v>18.455837829999997</v>
      </c>
      <c r="P64" s="128">
        <v>6.4711102699999996</v>
      </c>
      <c r="Q64" s="128">
        <v>7.7004370299999998</v>
      </c>
      <c r="R64" s="128">
        <v>5.9419905100000001</v>
      </c>
      <c r="S64" s="128">
        <v>1.5313630199999999</v>
      </c>
      <c r="T64" s="128">
        <v>24.278188489999998</v>
      </c>
      <c r="U64" s="128"/>
      <c r="V64" s="128"/>
    </row>
    <row r="65" spans="1:22" hidden="1" outlineLevel="1">
      <c r="A65" s="8">
        <v>42186</v>
      </c>
      <c r="B65" s="128">
        <v>869.84938567999984</v>
      </c>
      <c r="C65" s="128">
        <v>135.97034368999999</v>
      </c>
      <c r="D65" s="128">
        <v>14.732967500000001</v>
      </c>
      <c r="E65" s="128">
        <v>266.37131294999995</v>
      </c>
      <c r="F65" s="128">
        <v>16.884154069999997</v>
      </c>
      <c r="G65" s="128">
        <v>4.3077982400000003</v>
      </c>
      <c r="H65" s="128">
        <v>48.010697149999999</v>
      </c>
      <c r="I65" s="128">
        <v>182.48716121999999</v>
      </c>
      <c r="J65" s="128">
        <v>62.692224039999999</v>
      </c>
      <c r="K65" s="128">
        <v>4.1411230100000003</v>
      </c>
      <c r="L65" s="128">
        <v>8.7145069799999995</v>
      </c>
      <c r="M65" s="165" t="s">
        <v>189</v>
      </c>
      <c r="N65" s="128">
        <v>61.763534909999997</v>
      </c>
      <c r="O65" s="128">
        <v>19.10709593</v>
      </c>
      <c r="P65" s="128">
        <v>5.3239560599999995</v>
      </c>
      <c r="Q65" s="128">
        <v>6.2355426000000005</v>
      </c>
      <c r="R65" s="128">
        <v>5.2738578399999998</v>
      </c>
      <c r="S65" s="128">
        <v>1.56608897</v>
      </c>
      <c r="T65" s="128">
        <v>26.267020519999999</v>
      </c>
      <c r="U65" s="128"/>
      <c r="V65" s="128"/>
    </row>
    <row r="66" spans="1:22" hidden="1" outlineLevel="1">
      <c r="A66" s="8">
        <v>42217</v>
      </c>
      <c r="B66" s="128">
        <v>832.68899447000001</v>
      </c>
      <c r="C66" s="128">
        <v>130.55897193000001</v>
      </c>
      <c r="D66" s="128">
        <v>12.588582749999999</v>
      </c>
      <c r="E66" s="128">
        <v>232.59467190000004</v>
      </c>
      <c r="F66" s="128">
        <v>16.174413640000001</v>
      </c>
      <c r="G66" s="128">
        <v>3.3522615499999997</v>
      </c>
      <c r="H66" s="128">
        <v>51.286385949999996</v>
      </c>
      <c r="I66" s="128">
        <v>187.40768217999999</v>
      </c>
      <c r="J66" s="128">
        <v>45.114819840000003</v>
      </c>
      <c r="K66" s="128">
        <v>4.4758675199999995</v>
      </c>
      <c r="L66" s="128">
        <v>8.2858570400000016</v>
      </c>
      <c r="M66" s="165" t="s">
        <v>189</v>
      </c>
      <c r="N66" s="128">
        <v>77.964513839999995</v>
      </c>
      <c r="O66" s="128">
        <v>20.138636819999999</v>
      </c>
      <c r="P66" s="128">
        <v>7.11992534</v>
      </c>
      <c r="Q66" s="128">
        <v>8.3578010699999989</v>
      </c>
      <c r="R66" s="128">
        <v>5.06956513</v>
      </c>
      <c r="S66" s="128">
        <v>2.0246065000000004</v>
      </c>
      <c r="T66" s="128">
        <v>20.174431469999998</v>
      </c>
      <c r="U66" s="128"/>
      <c r="V66" s="128"/>
    </row>
    <row r="67" spans="1:22" hidden="1" outlineLevel="1">
      <c r="A67" s="8">
        <v>42248</v>
      </c>
      <c r="B67" s="128">
        <v>902.39830165000001</v>
      </c>
      <c r="C67" s="128">
        <v>143.95594941000002</v>
      </c>
      <c r="D67" s="128">
        <v>16.63594144</v>
      </c>
      <c r="E67" s="128">
        <v>254.66014093999993</v>
      </c>
      <c r="F67" s="128">
        <v>12.155037780000001</v>
      </c>
      <c r="G67" s="128">
        <v>4.6613392300000003</v>
      </c>
      <c r="H67" s="128">
        <v>68.345965249999992</v>
      </c>
      <c r="I67" s="128">
        <v>194.00195784000002</v>
      </c>
      <c r="J67" s="128">
        <v>52.298552750000006</v>
      </c>
      <c r="K67" s="128">
        <v>3.8768238600000005</v>
      </c>
      <c r="L67" s="128">
        <v>7.4863671900000002</v>
      </c>
      <c r="M67" s="165" t="s">
        <v>189</v>
      </c>
      <c r="N67" s="128">
        <v>78.854361319999995</v>
      </c>
      <c r="O67" s="128">
        <v>17.402860949999997</v>
      </c>
      <c r="P67" s="128">
        <v>9.7126985700000006</v>
      </c>
      <c r="Q67" s="128">
        <v>10.616369109999999</v>
      </c>
      <c r="R67" s="128">
        <v>5.8581952600000005</v>
      </c>
      <c r="S67" s="128">
        <v>1.9244431800000001</v>
      </c>
      <c r="T67" s="128">
        <v>19.951297569999998</v>
      </c>
      <c r="U67" s="128"/>
      <c r="V67" s="128"/>
    </row>
    <row r="68" spans="1:22" hidden="1" outlineLevel="1">
      <c r="A68" s="8">
        <v>42278</v>
      </c>
      <c r="B68" s="128">
        <v>961.74193285000001</v>
      </c>
      <c r="C68" s="128">
        <v>116.38887491</v>
      </c>
      <c r="D68" s="128">
        <v>19.223944809999999</v>
      </c>
      <c r="E68" s="128">
        <v>292.21530067999998</v>
      </c>
      <c r="F68" s="128">
        <v>24.887395980000001</v>
      </c>
      <c r="G68" s="128">
        <v>3.3750657000000004</v>
      </c>
      <c r="H68" s="128">
        <v>60.926692589999995</v>
      </c>
      <c r="I68" s="128">
        <v>248.58231157</v>
      </c>
      <c r="J68" s="128">
        <v>55.036571440000003</v>
      </c>
      <c r="K68" s="128">
        <v>4.8723246200000006</v>
      </c>
      <c r="L68" s="128">
        <v>9.474569510000002</v>
      </c>
      <c r="M68" s="165" t="s">
        <v>189</v>
      </c>
      <c r="N68" s="128">
        <v>64.766238879999989</v>
      </c>
      <c r="O68" s="128">
        <v>16.674434669999997</v>
      </c>
      <c r="P68" s="128">
        <v>6.7306575599999992</v>
      </c>
      <c r="Q68" s="128">
        <v>12.01495276</v>
      </c>
      <c r="R68" s="128">
        <v>5.7632812600000012</v>
      </c>
      <c r="S68" s="128">
        <v>1.7624165300000001</v>
      </c>
      <c r="T68" s="128">
        <v>19.046899380000003</v>
      </c>
      <c r="U68" s="128"/>
      <c r="V68" s="128"/>
    </row>
    <row r="69" spans="1:22" hidden="1" outlineLevel="1">
      <c r="A69" s="8">
        <v>42309</v>
      </c>
      <c r="B69" s="128">
        <v>967.25046414999997</v>
      </c>
      <c r="C69" s="128">
        <v>112.30999275000001</v>
      </c>
      <c r="D69" s="128">
        <v>16.810262389999998</v>
      </c>
      <c r="E69" s="128">
        <v>280.32825542</v>
      </c>
      <c r="F69" s="128">
        <v>49.461777850000004</v>
      </c>
      <c r="G69" s="128">
        <v>4.1439217900000003</v>
      </c>
      <c r="H69" s="128">
        <v>64.344183709999996</v>
      </c>
      <c r="I69" s="128">
        <v>218.41443005000002</v>
      </c>
      <c r="J69" s="128">
        <v>58.036892780000002</v>
      </c>
      <c r="K69" s="128">
        <v>5.2646434200000005</v>
      </c>
      <c r="L69" s="128">
        <v>8.839607280000001</v>
      </c>
      <c r="M69" s="165" t="s">
        <v>189</v>
      </c>
      <c r="N69" s="128">
        <v>73.834436340000011</v>
      </c>
      <c r="O69" s="128">
        <v>17.178756739999997</v>
      </c>
      <c r="P69" s="128">
        <v>7.9387381499999998</v>
      </c>
      <c r="Q69" s="128">
        <v>13.237174490000001</v>
      </c>
      <c r="R69" s="128">
        <v>5.3014396399999999</v>
      </c>
      <c r="S69" s="128">
        <v>1.5483102999999998</v>
      </c>
      <c r="T69" s="128">
        <v>30.257641049999997</v>
      </c>
      <c r="U69" s="128"/>
      <c r="V69" s="128"/>
    </row>
    <row r="70" spans="1:22" hidden="1" outlineLevel="1">
      <c r="A70" s="8">
        <v>42339</v>
      </c>
      <c r="B70" s="128">
        <v>1040.7965040300001</v>
      </c>
      <c r="C70" s="128">
        <v>107.39834376</v>
      </c>
      <c r="D70" s="128">
        <v>17.684220890000002</v>
      </c>
      <c r="E70" s="128">
        <v>299.65362042000004</v>
      </c>
      <c r="F70" s="128">
        <v>23.475215780000003</v>
      </c>
      <c r="G70" s="128">
        <v>4.3716612799999996</v>
      </c>
      <c r="H70" s="128">
        <v>101.61762508000001</v>
      </c>
      <c r="I70" s="128">
        <v>228.22115219</v>
      </c>
      <c r="J70" s="128">
        <v>85.763739610000002</v>
      </c>
      <c r="K70" s="128">
        <v>5.8453589800000003</v>
      </c>
      <c r="L70" s="128">
        <v>7.6739057900000001</v>
      </c>
      <c r="M70" s="165" t="s">
        <v>189</v>
      </c>
      <c r="N70" s="128">
        <v>89.948670109999995</v>
      </c>
      <c r="O70" s="128">
        <v>19.630825219999998</v>
      </c>
      <c r="P70" s="128">
        <v>6.6886951400000001</v>
      </c>
      <c r="Q70" s="128">
        <v>9.6652236499999997</v>
      </c>
      <c r="R70" s="128">
        <v>4.2478779199999996</v>
      </c>
      <c r="S70" s="128">
        <v>1.0712117099999998</v>
      </c>
      <c r="T70" s="128">
        <v>27.839156499999998</v>
      </c>
      <c r="U70" s="128"/>
      <c r="V70" s="128"/>
    </row>
    <row r="71" spans="1:22" hidden="1" outlineLevel="1">
      <c r="A71" s="8">
        <v>42370</v>
      </c>
      <c r="B71" s="128">
        <v>975.33644357999992</v>
      </c>
      <c r="C71" s="128">
        <v>123.69768182999999</v>
      </c>
      <c r="D71" s="128">
        <v>17.807842359999999</v>
      </c>
      <c r="E71" s="128">
        <v>246.69536249999999</v>
      </c>
      <c r="F71" s="128">
        <v>34.626209230000001</v>
      </c>
      <c r="G71" s="128">
        <v>4.8437515600000003</v>
      </c>
      <c r="H71" s="128">
        <v>78.011101750000009</v>
      </c>
      <c r="I71" s="128">
        <v>221.96133837000005</v>
      </c>
      <c r="J71" s="128">
        <v>85.182836359999996</v>
      </c>
      <c r="K71" s="128">
        <v>5.0821385599999997</v>
      </c>
      <c r="L71" s="128">
        <v>9.3436975899999997</v>
      </c>
      <c r="M71" s="165" t="s">
        <v>189</v>
      </c>
      <c r="N71" s="128">
        <v>82.269722899999991</v>
      </c>
      <c r="O71" s="128">
        <v>17.740905710000003</v>
      </c>
      <c r="P71" s="128">
        <v>4.2680593700000005</v>
      </c>
      <c r="Q71" s="128">
        <v>11.503272089999999</v>
      </c>
      <c r="R71" s="128">
        <v>3.6249072400000002</v>
      </c>
      <c r="S71" s="128">
        <v>1.10085393</v>
      </c>
      <c r="T71" s="128">
        <v>27.57676223</v>
      </c>
      <c r="U71" s="128"/>
      <c r="V71" s="128"/>
    </row>
    <row r="72" spans="1:22" hidden="1" outlineLevel="1">
      <c r="A72" s="8">
        <v>42401</v>
      </c>
      <c r="B72" s="128">
        <v>1036.4588060800002</v>
      </c>
      <c r="C72" s="128">
        <v>136.15118454000003</v>
      </c>
      <c r="D72" s="128">
        <v>18.358058549999999</v>
      </c>
      <c r="E72" s="128">
        <v>249.40497687999999</v>
      </c>
      <c r="F72" s="128">
        <v>41.217465509999997</v>
      </c>
      <c r="G72" s="128">
        <v>4.0076958899999999</v>
      </c>
      <c r="H72" s="128">
        <v>85.627359720000015</v>
      </c>
      <c r="I72" s="128">
        <v>237.55090445000005</v>
      </c>
      <c r="J72" s="128">
        <v>98.231078149999973</v>
      </c>
      <c r="K72" s="128">
        <v>4.8497005799999995</v>
      </c>
      <c r="L72" s="128">
        <v>10.356667440000001</v>
      </c>
      <c r="M72" s="165" t="s">
        <v>189</v>
      </c>
      <c r="N72" s="128">
        <v>82.559467960000006</v>
      </c>
      <c r="O72" s="128">
        <v>16.551286049999998</v>
      </c>
      <c r="P72" s="128">
        <v>3.9588074300000011</v>
      </c>
      <c r="Q72" s="128">
        <v>19.39882493</v>
      </c>
      <c r="R72" s="128">
        <v>3.0910110199999998</v>
      </c>
      <c r="S72" s="128">
        <v>0.76801136999999986</v>
      </c>
      <c r="T72" s="128">
        <v>24.376305609999996</v>
      </c>
      <c r="U72" s="128"/>
      <c r="V72" s="128"/>
    </row>
    <row r="73" spans="1:22" hidden="1" outlineLevel="1">
      <c r="A73" s="8">
        <v>42430</v>
      </c>
      <c r="B73" s="128">
        <v>1011.48882695</v>
      </c>
      <c r="C73" s="128">
        <v>116.21690599999999</v>
      </c>
      <c r="D73" s="128">
        <v>21.125590359999997</v>
      </c>
      <c r="E73" s="128">
        <v>255.44948312000002</v>
      </c>
      <c r="F73" s="128">
        <v>48.567272649999992</v>
      </c>
      <c r="G73" s="128">
        <v>5.0209030299999995</v>
      </c>
      <c r="H73" s="128">
        <v>80.396025100000003</v>
      </c>
      <c r="I73" s="128">
        <v>229.71057427999997</v>
      </c>
      <c r="J73" s="128">
        <v>80.092412159999981</v>
      </c>
      <c r="K73" s="128">
        <v>5.14786213</v>
      </c>
      <c r="L73" s="128">
        <v>9.4914012099999994</v>
      </c>
      <c r="M73" s="165" t="s">
        <v>189</v>
      </c>
      <c r="N73" s="128">
        <v>87.403507959999999</v>
      </c>
      <c r="O73" s="128">
        <v>15.331025049999999</v>
      </c>
      <c r="P73" s="128">
        <v>5.3863105999999998</v>
      </c>
      <c r="Q73" s="128">
        <v>17.79694963</v>
      </c>
      <c r="R73" s="128">
        <v>3.0265648400000003</v>
      </c>
      <c r="S73" s="128">
        <v>0.60060998999999993</v>
      </c>
      <c r="T73" s="128">
        <v>30.725428839999999</v>
      </c>
      <c r="U73" s="128"/>
      <c r="V73" s="128"/>
    </row>
    <row r="74" spans="1:22" hidden="1" outlineLevel="1">
      <c r="A74" s="8">
        <v>42461</v>
      </c>
      <c r="B74" s="128">
        <v>942.89236700999993</v>
      </c>
      <c r="C74" s="128">
        <v>118.36706394999999</v>
      </c>
      <c r="D74" s="128">
        <v>26.263337610000001</v>
      </c>
      <c r="E74" s="128">
        <v>251.76615969000005</v>
      </c>
      <c r="F74" s="128">
        <v>27.780541930000002</v>
      </c>
      <c r="G74" s="128">
        <v>4.7153795100000009</v>
      </c>
      <c r="H74" s="128">
        <v>67.636612569999997</v>
      </c>
      <c r="I74" s="128">
        <v>221.35066768999999</v>
      </c>
      <c r="J74" s="128">
        <v>73.113938219999994</v>
      </c>
      <c r="K74" s="128">
        <v>5.0674473800000008</v>
      </c>
      <c r="L74" s="128">
        <v>8.2100769299999996</v>
      </c>
      <c r="M74" s="165" t="s">
        <v>189</v>
      </c>
      <c r="N74" s="128">
        <v>72.300306800000001</v>
      </c>
      <c r="O74" s="128">
        <v>14.740171270000001</v>
      </c>
      <c r="P74" s="128">
        <v>5.23733191</v>
      </c>
      <c r="Q74" s="128">
        <v>17.744498700000001</v>
      </c>
      <c r="R74" s="128">
        <v>3.0297174599999996</v>
      </c>
      <c r="S74" s="128">
        <v>0.67605554000000001</v>
      </c>
      <c r="T74" s="128">
        <v>24.89305985</v>
      </c>
      <c r="U74" s="128"/>
      <c r="V74" s="128"/>
    </row>
    <row r="75" spans="1:22" hidden="1" outlineLevel="1">
      <c r="A75" s="8">
        <v>42491</v>
      </c>
      <c r="B75" s="128">
        <v>1081.62625647</v>
      </c>
      <c r="C75" s="128">
        <v>115.95903177</v>
      </c>
      <c r="D75" s="128">
        <v>19.941697869999999</v>
      </c>
      <c r="E75" s="128">
        <v>329.90460695999997</v>
      </c>
      <c r="F75" s="128">
        <v>24.529060139999999</v>
      </c>
      <c r="G75" s="128">
        <v>9.034799559999998</v>
      </c>
      <c r="H75" s="128">
        <v>61.08286013</v>
      </c>
      <c r="I75" s="128">
        <v>265.80763786</v>
      </c>
      <c r="J75" s="128">
        <v>92.42838583999999</v>
      </c>
      <c r="K75" s="128">
        <v>6.2262039099999997</v>
      </c>
      <c r="L75" s="128">
        <v>8.6723822500000001</v>
      </c>
      <c r="M75" s="165" t="s">
        <v>189</v>
      </c>
      <c r="N75" s="128">
        <v>80.426767290000001</v>
      </c>
      <c r="O75" s="128">
        <v>16.431651119999998</v>
      </c>
      <c r="P75" s="128">
        <v>4.9503416099999997</v>
      </c>
      <c r="Q75" s="128">
        <v>17.48933379</v>
      </c>
      <c r="R75" s="128">
        <v>3.5637890300000006</v>
      </c>
      <c r="S75" s="128">
        <v>1.08274307</v>
      </c>
      <c r="T75" s="128">
        <v>24.094964269999998</v>
      </c>
      <c r="U75" s="128"/>
      <c r="V75" s="128"/>
    </row>
    <row r="76" spans="1:22" hidden="1" outlineLevel="1">
      <c r="A76" s="8">
        <v>42522</v>
      </c>
      <c r="B76" s="128">
        <v>1167.64884749</v>
      </c>
      <c r="C76" s="128">
        <v>138.68676870000002</v>
      </c>
      <c r="D76" s="128">
        <v>18.664862030000002</v>
      </c>
      <c r="E76" s="128">
        <v>437.01903494999999</v>
      </c>
      <c r="F76" s="128">
        <v>25.041230210000002</v>
      </c>
      <c r="G76" s="128">
        <v>9.2729624099999999</v>
      </c>
      <c r="H76" s="128">
        <v>63.598826460000005</v>
      </c>
      <c r="I76" s="128">
        <v>263.82441706999998</v>
      </c>
      <c r="J76" s="128">
        <v>58.367777760000003</v>
      </c>
      <c r="K76" s="128">
        <v>6.4219903500000006</v>
      </c>
      <c r="L76" s="128">
        <v>8.1652078900000014</v>
      </c>
      <c r="M76" s="165" t="s">
        <v>189</v>
      </c>
      <c r="N76" s="128">
        <v>77.757421660000006</v>
      </c>
      <c r="O76" s="128">
        <v>16.752775920000001</v>
      </c>
      <c r="P76" s="128">
        <v>5.5782190099999998</v>
      </c>
      <c r="Q76" s="128">
        <v>15.13005218</v>
      </c>
      <c r="R76" s="128">
        <v>4.8025445700000002</v>
      </c>
      <c r="S76" s="128">
        <v>1.5767470100000001</v>
      </c>
      <c r="T76" s="128">
        <v>16.988009309999995</v>
      </c>
      <c r="U76" s="128"/>
      <c r="V76" s="128"/>
    </row>
    <row r="77" spans="1:22" hidden="1" outlineLevel="1">
      <c r="A77" s="8">
        <v>42552</v>
      </c>
      <c r="B77" s="128">
        <v>1284.3524002099998</v>
      </c>
      <c r="C77" s="128">
        <v>153.64284882999999</v>
      </c>
      <c r="D77" s="128">
        <v>16.881455550000002</v>
      </c>
      <c r="E77" s="128">
        <v>481.93221691999997</v>
      </c>
      <c r="F77" s="128">
        <v>19.850934030000001</v>
      </c>
      <c r="G77" s="128">
        <v>8.4558092400000007</v>
      </c>
      <c r="H77" s="128">
        <v>126.80696571999999</v>
      </c>
      <c r="I77" s="128">
        <v>255.29119342999996</v>
      </c>
      <c r="J77" s="128">
        <v>77.471073799999999</v>
      </c>
      <c r="K77" s="128">
        <v>5.9095589500000001</v>
      </c>
      <c r="L77" s="128">
        <v>9.6726035599999989</v>
      </c>
      <c r="M77" s="165" t="s">
        <v>189</v>
      </c>
      <c r="N77" s="128">
        <v>62.393902310000001</v>
      </c>
      <c r="O77" s="128">
        <v>18.608426560000002</v>
      </c>
      <c r="P77" s="128">
        <v>6.5985556400000007</v>
      </c>
      <c r="Q77" s="128">
        <v>16.248062089999998</v>
      </c>
      <c r="R77" s="128">
        <v>5.6103772799999998</v>
      </c>
      <c r="S77" s="128">
        <v>1.5228697099999999</v>
      </c>
      <c r="T77" s="128">
        <v>17.455546590000001</v>
      </c>
      <c r="U77" s="128"/>
      <c r="V77" s="128"/>
    </row>
    <row r="78" spans="1:22" hidden="1" outlineLevel="1">
      <c r="A78" s="8">
        <v>42583</v>
      </c>
      <c r="B78" s="128">
        <v>1300.8316310300002</v>
      </c>
      <c r="C78" s="128">
        <v>117.42996664</v>
      </c>
      <c r="D78" s="128">
        <v>16.366266540000002</v>
      </c>
      <c r="E78" s="128">
        <v>526.77038544999994</v>
      </c>
      <c r="F78" s="128">
        <v>18.378039749999999</v>
      </c>
      <c r="G78" s="128">
        <v>9.4094435799999996</v>
      </c>
      <c r="H78" s="128">
        <v>67.603156290000001</v>
      </c>
      <c r="I78" s="128">
        <v>304.91617157999997</v>
      </c>
      <c r="J78" s="128">
        <v>86.146382809999992</v>
      </c>
      <c r="K78" s="128">
        <v>5.9326956600000003</v>
      </c>
      <c r="L78" s="128">
        <v>9.3704845100000007</v>
      </c>
      <c r="M78" s="165" t="s">
        <v>189</v>
      </c>
      <c r="N78" s="128">
        <v>66.883146909999994</v>
      </c>
      <c r="O78" s="128">
        <v>18.997758509999997</v>
      </c>
      <c r="P78" s="128">
        <v>6.4848599099999999</v>
      </c>
      <c r="Q78" s="128">
        <v>22.95036335</v>
      </c>
      <c r="R78" s="128">
        <v>5.4717701500000002</v>
      </c>
      <c r="S78" s="128">
        <v>2.0289249700000003</v>
      </c>
      <c r="T78" s="128">
        <v>15.691814420000002</v>
      </c>
      <c r="U78" s="128"/>
      <c r="V78" s="128"/>
    </row>
    <row r="79" spans="1:22" hidden="1" outlineLevel="1">
      <c r="A79" s="8">
        <v>42614</v>
      </c>
      <c r="B79" s="128">
        <v>1399.7518682900004</v>
      </c>
      <c r="C79" s="128">
        <v>162.15482677999998</v>
      </c>
      <c r="D79" s="128">
        <v>21.748740529999999</v>
      </c>
      <c r="E79" s="128">
        <v>556.94412060000013</v>
      </c>
      <c r="F79" s="128">
        <v>16.542356730000002</v>
      </c>
      <c r="G79" s="128">
        <v>9.1113798499999987</v>
      </c>
      <c r="H79" s="128">
        <v>113.29657021999999</v>
      </c>
      <c r="I79" s="128">
        <v>277.56144163999994</v>
      </c>
      <c r="J79" s="128">
        <v>72.951400100000001</v>
      </c>
      <c r="K79" s="128">
        <v>6.2932249800000006</v>
      </c>
      <c r="L79" s="128">
        <v>9.2499279800000007</v>
      </c>
      <c r="M79" s="165" t="s">
        <v>189</v>
      </c>
      <c r="N79" s="128">
        <v>77.171406959999999</v>
      </c>
      <c r="O79" s="128">
        <v>21.823792399999999</v>
      </c>
      <c r="P79" s="128">
        <v>6.8485752800000004</v>
      </c>
      <c r="Q79" s="128">
        <v>24.216068669999999</v>
      </c>
      <c r="R79" s="128">
        <v>5.3378821399999996</v>
      </c>
      <c r="S79" s="128">
        <v>1.9653018299999998</v>
      </c>
      <c r="T79" s="128">
        <v>16.5348516</v>
      </c>
      <c r="U79" s="128"/>
      <c r="V79" s="128"/>
    </row>
    <row r="80" spans="1:22" hidden="1" outlineLevel="1">
      <c r="A80" s="8">
        <v>42644</v>
      </c>
      <c r="B80" s="128">
        <v>1453.3150412</v>
      </c>
      <c r="C80" s="128">
        <v>152.04812772</v>
      </c>
      <c r="D80" s="128">
        <v>17.81609693</v>
      </c>
      <c r="E80" s="128">
        <v>532.57081507999999</v>
      </c>
      <c r="F80" s="128">
        <v>44.41201607</v>
      </c>
      <c r="G80" s="128">
        <v>6.1763874300000001</v>
      </c>
      <c r="H80" s="128">
        <v>92.618800590000006</v>
      </c>
      <c r="I80" s="128">
        <v>296.30133437999996</v>
      </c>
      <c r="J80" s="128">
        <v>123.34599069000001</v>
      </c>
      <c r="K80" s="128">
        <v>6.1772337500000001</v>
      </c>
      <c r="L80" s="128">
        <v>9.1592039100000004</v>
      </c>
      <c r="M80" s="165" t="s">
        <v>189</v>
      </c>
      <c r="N80" s="128">
        <v>87.850663680000011</v>
      </c>
      <c r="O80" s="128">
        <v>20.257264740000004</v>
      </c>
      <c r="P80" s="128">
        <v>6.9896084400000005</v>
      </c>
      <c r="Q80" s="128">
        <v>24.925499219999999</v>
      </c>
      <c r="R80" s="128">
        <v>5.6178540699999999</v>
      </c>
      <c r="S80" s="128">
        <v>1.86788446</v>
      </c>
      <c r="T80" s="128">
        <v>25.180260039999997</v>
      </c>
      <c r="U80" s="128"/>
      <c r="V80" s="128"/>
    </row>
    <row r="81" spans="1:22" hidden="1" outlineLevel="1">
      <c r="A81" s="8">
        <v>42675</v>
      </c>
      <c r="B81" s="128">
        <v>1488.2368893599999</v>
      </c>
      <c r="C81" s="128">
        <v>195.14743572</v>
      </c>
      <c r="D81" s="128">
        <v>17.1730524</v>
      </c>
      <c r="E81" s="128">
        <v>503.55016754000002</v>
      </c>
      <c r="F81" s="128">
        <v>34.466263169999998</v>
      </c>
      <c r="G81" s="128">
        <v>7.1797098999999998</v>
      </c>
      <c r="H81" s="128">
        <v>78.017601110000001</v>
      </c>
      <c r="I81" s="128">
        <v>273.29194468000003</v>
      </c>
      <c r="J81" s="128">
        <v>186.24129704000001</v>
      </c>
      <c r="K81" s="128">
        <v>5.7283591900000008</v>
      </c>
      <c r="L81" s="128">
        <v>9.6287047099999992</v>
      </c>
      <c r="M81" s="165" t="s">
        <v>189</v>
      </c>
      <c r="N81" s="128">
        <v>91.646403639999988</v>
      </c>
      <c r="O81" s="128">
        <v>21.200116390000002</v>
      </c>
      <c r="P81" s="128">
        <v>7.5818328000000008</v>
      </c>
      <c r="Q81" s="128">
        <v>23.827778630000001</v>
      </c>
      <c r="R81" s="128">
        <v>5.0604987499999998</v>
      </c>
      <c r="S81" s="128">
        <v>1.3602627499999997</v>
      </c>
      <c r="T81" s="128">
        <v>27.135460940000002</v>
      </c>
      <c r="U81" s="128"/>
      <c r="V81" s="128"/>
    </row>
    <row r="82" spans="1:22" hidden="1" outlineLevel="1">
      <c r="A82" s="8">
        <v>42705</v>
      </c>
      <c r="B82" s="128">
        <v>1591.16776639</v>
      </c>
      <c r="C82" s="128">
        <v>142.96947159999999</v>
      </c>
      <c r="D82" s="128">
        <v>21.523194350000001</v>
      </c>
      <c r="E82" s="128">
        <v>485.0038156899999</v>
      </c>
      <c r="F82" s="128">
        <v>36.113437319999996</v>
      </c>
      <c r="G82" s="128">
        <v>7.8873250600000002</v>
      </c>
      <c r="H82" s="128">
        <v>151.24192815000001</v>
      </c>
      <c r="I82" s="128">
        <v>372.30350209999995</v>
      </c>
      <c r="J82" s="128">
        <v>164.35673240999998</v>
      </c>
      <c r="K82" s="128">
        <v>5.6779543500000003</v>
      </c>
      <c r="L82" s="128">
        <v>8.607216020000001</v>
      </c>
      <c r="M82" s="165" t="s">
        <v>189</v>
      </c>
      <c r="N82" s="128">
        <v>110.66803228000001</v>
      </c>
      <c r="O82" s="128">
        <v>28.258504559999999</v>
      </c>
      <c r="P82" s="128">
        <v>12.61911544</v>
      </c>
      <c r="Q82" s="128">
        <v>24.665572260000001</v>
      </c>
      <c r="R82" s="128">
        <v>4.6958999300000004</v>
      </c>
      <c r="S82" s="128">
        <v>0.82134684000000002</v>
      </c>
      <c r="T82" s="128">
        <v>13.754718030000001</v>
      </c>
      <c r="U82" s="128"/>
      <c r="V82" s="128"/>
    </row>
    <row r="83" spans="1:22" hidden="1" outlineLevel="1">
      <c r="A83" s="8">
        <v>42736</v>
      </c>
      <c r="B83" s="128">
        <v>1349.5250690300002</v>
      </c>
      <c r="C83" s="128">
        <v>132.83695738000003</v>
      </c>
      <c r="D83" s="128">
        <v>18.21011734</v>
      </c>
      <c r="E83" s="128">
        <v>385.59841461999997</v>
      </c>
      <c r="F83" s="128">
        <v>35.367744420000001</v>
      </c>
      <c r="G83" s="128">
        <v>6.4904271700000002</v>
      </c>
      <c r="H83" s="128">
        <v>105.42498658999999</v>
      </c>
      <c r="I83" s="128">
        <v>365.97400903999994</v>
      </c>
      <c r="J83" s="128">
        <v>82.135977440000005</v>
      </c>
      <c r="K83" s="128">
        <v>4.6129992200000007</v>
      </c>
      <c r="L83" s="128">
        <v>9.8347948800000005</v>
      </c>
      <c r="M83" s="165" t="s">
        <v>189</v>
      </c>
      <c r="N83" s="128">
        <v>120.00754213999998</v>
      </c>
      <c r="O83" s="128">
        <v>24.480508489999998</v>
      </c>
      <c r="P83" s="128">
        <v>12.247478640000001</v>
      </c>
      <c r="Q83" s="128">
        <v>27.156510820000001</v>
      </c>
      <c r="R83" s="128">
        <v>4.7725113299999995</v>
      </c>
      <c r="S83" s="128">
        <v>0.85252139000000016</v>
      </c>
      <c r="T83" s="128">
        <v>13.52156812</v>
      </c>
      <c r="U83" s="128"/>
      <c r="V83" s="128"/>
    </row>
    <row r="84" spans="1:22" hidden="1" outlineLevel="1">
      <c r="A84" s="8">
        <v>42767</v>
      </c>
      <c r="B84" s="128">
        <v>1324.9742785199996</v>
      </c>
      <c r="C84" s="128">
        <v>148.65978792999999</v>
      </c>
      <c r="D84" s="128">
        <v>14.811144000000001</v>
      </c>
      <c r="E84" s="128">
        <v>323.6082795399999</v>
      </c>
      <c r="F84" s="128">
        <v>51.10157886999999</v>
      </c>
      <c r="G84" s="128">
        <v>7.194320789999999</v>
      </c>
      <c r="H84" s="128">
        <v>128.85045539000001</v>
      </c>
      <c r="I84" s="128">
        <v>356.53961995999998</v>
      </c>
      <c r="J84" s="128">
        <v>77.754696929999994</v>
      </c>
      <c r="K84" s="128">
        <v>4.2860644499999996</v>
      </c>
      <c r="L84" s="128">
        <v>10.589364</v>
      </c>
      <c r="M84" s="165" t="s">
        <v>189</v>
      </c>
      <c r="N84" s="128">
        <v>124.94475783</v>
      </c>
      <c r="O84" s="128">
        <v>21.767665780000002</v>
      </c>
      <c r="P84" s="128">
        <v>8.20449187</v>
      </c>
      <c r="Q84" s="128">
        <v>24.39385802</v>
      </c>
      <c r="R84" s="128">
        <v>4.2556101999999996</v>
      </c>
      <c r="S84" s="128">
        <v>0.68506939000000011</v>
      </c>
      <c r="T84" s="128">
        <v>17.327513570000001</v>
      </c>
      <c r="U84" s="128"/>
      <c r="V84" s="128"/>
    </row>
    <row r="85" spans="1:22" hidden="1" outlineLevel="1">
      <c r="A85" s="8">
        <v>42795</v>
      </c>
      <c r="B85" s="128">
        <v>1316.1779102399998</v>
      </c>
      <c r="C85" s="128">
        <v>146.08088834</v>
      </c>
      <c r="D85" s="128">
        <v>15.493294809999998</v>
      </c>
      <c r="E85" s="128">
        <v>357.85661118000002</v>
      </c>
      <c r="F85" s="128">
        <v>56.166186959999997</v>
      </c>
      <c r="G85" s="128">
        <v>6.5732667100000004</v>
      </c>
      <c r="H85" s="128">
        <v>132.66240671999998</v>
      </c>
      <c r="I85" s="128">
        <v>313.92245085999997</v>
      </c>
      <c r="J85" s="128">
        <v>61.994850279999994</v>
      </c>
      <c r="K85" s="128">
        <v>4.5057126200000006</v>
      </c>
      <c r="L85" s="128">
        <v>10.597150790000001</v>
      </c>
      <c r="M85" s="165" t="s">
        <v>189</v>
      </c>
      <c r="N85" s="128">
        <v>128.12684046999999</v>
      </c>
      <c r="O85" s="128">
        <v>21.441946299999998</v>
      </c>
      <c r="P85" s="128">
        <v>8.6443507800000017</v>
      </c>
      <c r="Q85" s="128">
        <v>22.629912300000004</v>
      </c>
      <c r="R85" s="128">
        <v>4.0509327000000006</v>
      </c>
      <c r="S85" s="128">
        <v>1.09517142</v>
      </c>
      <c r="T85" s="128">
        <v>24.335937000000001</v>
      </c>
      <c r="U85" s="128"/>
      <c r="V85" s="128"/>
    </row>
    <row r="86" spans="1:22" hidden="1" outlineLevel="1">
      <c r="A86" s="8">
        <v>42826</v>
      </c>
      <c r="B86" s="128">
        <v>1431.8859625999999</v>
      </c>
      <c r="C86" s="128">
        <v>145.15003820999999</v>
      </c>
      <c r="D86" s="128">
        <v>14.642549320000001</v>
      </c>
      <c r="E86" s="128">
        <v>326.10827877000003</v>
      </c>
      <c r="F86" s="128">
        <v>50.559095890000002</v>
      </c>
      <c r="G86" s="128">
        <v>4.2053152499999999</v>
      </c>
      <c r="H86" s="128">
        <v>124.41299773999998</v>
      </c>
      <c r="I86" s="128">
        <v>404.16503885000003</v>
      </c>
      <c r="J86" s="128">
        <v>145.50931639999999</v>
      </c>
      <c r="K86" s="128">
        <v>4.2316940700000005</v>
      </c>
      <c r="L86" s="128">
        <v>9.7483486500000005</v>
      </c>
      <c r="M86" s="165" t="s">
        <v>189</v>
      </c>
      <c r="N86" s="128">
        <v>127.91330916</v>
      </c>
      <c r="O86" s="128">
        <v>21.772251929999996</v>
      </c>
      <c r="P86" s="128">
        <v>7.1798181900000007</v>
      </c>
      <c r="Q86" s="128">
        <v>19.297910009999999</v>
      </c>
      <c r="R86" s="128">
        <v>3.2060877800000003</v>
      </c>
      <c r="S86" s="128">
        <v>0.98476850999999987</v>
      </c>
      <c r="T86" s="128">
        <v>22.799143870000002</v>
      </c>
      <c r="U86" s="128"/>
      <c r="V86" s="128"/>
    </row>
    <row r="87" spans="1:22" hidden="1" outlineLevel="1">
      <c r="A87" s="8">
        <v>42856</v>
      </c>
      <c r="B87" s="128">
        <v>1406.7063293000001</v>
      </c>
      <c r="C87" s="128">
        <v>150.57086919</v>
      </c>
      <c r="D87" s="128">
        <v>15.54139644</v>
      </c>
      <c r="E87" s="128">
        <v>381.21930459999999</v>
      </c>
      <c r="F87" s="128">
        <v>43.503322500000003</v>
      </c>
      <c r="G87" s="128">
        <v>5.1211800300000005</v>
      </c>
      <c r="H87" s="128">
        <v>129.65225319000001</v>
      </c>
      <c r="I87" s="128">
        <v>341.06646214</v>
      </c>
      <c r="J87" s="128">
        <v>116.20576556999998</v>
      </c>
      <c r="K87" s="128">
        <v>4.6305988600000001</v>
      </c>
      <c r="L87" s="128">
        <v>9.8127200999999999</v>
      </c>
      <c r="M87" s="165" t="s">
        <v>189</v>
      </c>
      <c r="N87" s="128">
        <v>137.10198672999999</v>
      </c>
      <c r="O87" s="128">
        <v>22.68586195</v>
      </c>
      <c r="P87" s="128">
        <v>8.2124905699999999</v>
      </c>
      <c r="Q87" s="128">
        <v>18.775995959999999</v>
      </c>
      <c r="R87" s="128">
        <v>3.6883429400000001</v>
      </c>
      <c r="S87" s="128">
        <v>1.8864476299999999</v>
      </c>
      <c r="T87" s="128">
        <v>17.031330899999997</v>
      </c>
      <c r="U87" s="128"/>
      <c r="V87" s="128"/>
    </row>
    <row r="88" spans="1:22" hidden="1" outlineLevel="1">
      <c r="A88" s="8">
        <v>42887</v>
      </c>
      <c r="B88" s="128">
        <v>1599.3032012499998</v>
      </c>
      <c r="C88" s="128">
        <v>145.99740732000001</v>
      </c>
      <c r="D88" s="128">
        <v>23.305074780000002</v>
      </c>
      <c r="E88" s="128">
        <v>492.87070658000005</v>
      </c>
      <c r="F88" s="128">
        <v>42.435722770000005</v>
      </c>
      <c r="G88" s="128">
        <v>6.7149235600000008</v>
      </c>
      <c r="H88" s="128">
        <v>124.86111570999999</v>
      </c>
      <c r="I88" s="128">
        <v>411.87148867000002</v>
      </c>
      <c r="J88" s="128">
        <v>101.26994228</v>
      </c>
      <c r="K88" s="128">
        <v>5.3888897799999995</v>
      </c>
      <c r="L88" s="128">
        <v>9.3355152700000001</v>
      </c>
      <c r="M88" s="165" t="s">
        <v>189</v>
      </c>
      <c r="N88" s="128">
        <v>153.71330247</v>
      </c>
      <c r="O88" s="128">
        <v>28.406473760000001</v>
      </c>
      <c r="P88" s="128">
        <v>12.429711999999999</v>
      </c>
      <c r="Q88" s="128">
        <v>15.900692029999998</v>
      </c>
      <c r="R88" s="128">
        <v>5.7318040099999994</v>
      </c>
      <c r="S88" s="128">
        <v>3.4912865400000004</v>
      </c>
      <c r="T88" s="128">
        <v>15.579143720000001</v>
      </c>
      <c r="U88" s="128"/>
      <c r="V88" s="128"/>
    </row>
    <row r="89" spans="1:22" hidden="1" outlineLevel="1">
      <c r="A89" s="8">
        <v>42917</v>
      </c>
      <c r="B89" s="128">
        <v>1672.0304083999999</v>
      </c>
      <c r="C89" s="128">
        <v>160.20137327</v>
      </c>
      <c r="D89" s="128">
        <v>26.189596130000002</v>
      </c>
      <c r="E89" s="128">
        <v>546.96461008000006</v>
      </c>
      <c r="F89" s="128">
        <v>45.989614390000007</v>
      </c>
      <c r="G89" s="128">
        <v>5.935292500000001</v>
      </c>
      <c r="H89" s="128">
        <v>122.57496928</v>
      </c>
      <c r="I89" s="128">
        <v>380.72287797000001</v>
      </c>
      <c r="J89" s="128">
        <v>139.80692088000001</v>
      </c>
      <c r="K89" s="128">
        <v>5.4210692900000002</v>
      </c>
      <c r="L89" s="128">
        <v>9.94537081</v>
      </c>
      <c r="M89" s="165" t="s">
        <v>189</v>
      </c>
      <c r="N89" s="128">
        <v>156.97100809</v>
      </c>
      <c r="O89" s="128">
        <v>24.84583984</v>
      </c>
      <c r="P89" s="128">
        <v>10.393839500000002</v>
      </c>
      <c r="Q89" s="128">
        <v>17.61386293</v>
      </c>
      <c r="R89" s="128">
        <v>6.6257334300000004</v>
      </c>
      <c r="S89" s="128">
        <v>3.2830616400000001</v>
      </c>
      <c r="T89" s="128">
        <v>8.5453683700000003</v>
      </c>
      <c r="U89" s="128"/>
      <c r="V89" s="128"/>
    </row>
    <row r="90" spans="1:22" hidden="1" outlineLevel="1">
      <c r="A90" s="8">
        <v>42948</v>
      </c>
      <c r="B90" s="128">
        <v>1777.6475610000002</v>
      </c>
      <c r="C90" s="128">
        <v>171.4985192</v>
      </c>
      <c r="D90" s="128">
        <v>31.575218460000002</v>
      </c>
      <c r="E90" s="128">
        <v>672.17217750999998</v>
      </c>
      <c r="F90" s="128">
        <v>29.593477289999999</v>
      </c>
      <c r="G90" s="128">
        <v>5.9880828399999997</v>
      </c>
      <c r="H90" s="128">
        <v>111.64415230999998</v>
      </c>
      <c r="I90" s="128">
        <v>341.86406255999998</v>
      </c>
      <c r="J90" s="128">
        <v>163.04446768</v>
      </c>
      <c r="K90" s="128">
        <v>5.5826394400000003</v>
      </c>
      <c r="L90" s="128">
        <v>11.276744559999999</v>
      </c>
      <c r="M90" s="165" t="s">
        <v>189</v>
      </c>
      <c r="N90" s="128">
        <v>148.92614058999999</v>
      </c>
      <c r="O90" s="128">
        <v>23.086898949999998</v>
      </c>
      <c r="P90" s="128">
        <v>11.234908189999999</v>
      </c>
      <c r="Q90" s="128">
        <v>25.60328363</v>
      </c>
      <c r="R90" s="128">
        <v>5.1716117800000001</v>
      </c>
      <c r="S90" s="128">
        <v>3.7123584099999998</v>
      </c>
      <c r="T90" s="128">
        <v>15.672817599999998</v>
      </c>
      <c r="U90" s="128"/>
      <c r="V90" s="128"/>
    </row>
    <row r="91" spans="1:22" hidden="1" outlineLevel="1">
      <c r="A91" s="8">
        <v>42979</v>
      </c>
      <c r="B91" s="128">
        <v>1745.4515910500002</v>
      </c>
      <c r="C91" s="128">
        <v>150.09707671000001</v>
      </c>
      <c r="D91" s="128">
        <v>27.360696429999997</v>
      </c>
      <c r="E91" s="128">
        <v>653.27550068000005</v>
      </c>
      <c r="F91" s="128">
        <v>35.513888819999998</v>
      </c>
      <c r="G91" s="128">
        <v>6.9250325299999993</v>
      </c>
      <c r="H91" s="128">
        <v>114.36865512999999</v>
      </c>
      <c r="I91" s="128">
        <v>319.18722237999998</v>
      </c>
      <c r="J91" s="128">
        <v>174.85165416999999</v>
      </c>
      <c r="K91" s="128">
        <v>5.9449297799999998</v>
      </c>
      <c r="L91" s="128">
        <v>9.3671743400000018</v>
      </c>
      <c r="M91" s="165" t="s">
        <v>189</v>
      </c>
      <c r="N91" s="128">
        <v>157.36417588</v>
      </c>
      <c r="O91" s="128">
        <v>26.975147289999995</v>
      </c>
      <c r="P91" s="128">
        <v>8.9338613599999999</v>
      </c>
      <c r="Q91" s="128">
        <v>28.007407819999997</v>
      </c>
      <c r="R91" s="128">
        <v>8.8120020100000005</v>
      </c>
      <c r="S91" s="128">
        <v>3.7963741000000004</v>
      </c>
      <c r="T91" s="128">
        <v>14.670791620000001</v>
      </c>
      <c r="U91" s="128"/>
      <c r="V91" s="128"/>
    </row>
    <row r="92" spans="1:22" hidden="1" outlineLevel="1">
      <c r="A92" s="8">
        <v>43009</v>
      </c>
      <c r="B92" s="128">
        <v>1817.00440063</v>
      </c>
      <c r="C92" s="128">
        <v>166.63823739</v>
      </c>
      <c r="D92" s="128">
        <v>24.978610329999999</v>
      </c>
      <c r="E92" s="128">
        <v>678.60560187999999</v>
      </c>
      <c r="F92" s="128">
        <v>36.388409449999997</v>
      </c>
      <c r="G92" s="128">
        <v>7.8750789999999995</v>
      </c>
      <c r="H92" s="128">
        <v>108.02454829</v>
      </c>
      <c r="I92" s="128">
        <v>361.77562404000003</v>
      </c>
      <c r="J92" s="128">
        <v>166.15464066999999</v>
      </c>
      <c r="K92" s="128">
        <v>6.0630159100000007</v>
      </c>
      <c r="L92" s="128">
        <v>9.2232946400000007</v>
      </c>
      <c r="M92" s="165" t="s">
        <v>189</v>
      </c>
      <c r="N92" s="128">
        <v>158.26611476000002</v>
      </c>
      <c r="O92" s="128">
        <v>25.446112359999997</v>
      </c>
      <c r="P92" s="128">
        <v>11.994339739999999</v>
      </c>
      <c r="Q92" s="128">
        <v>25.328648740000002</v>
      </c>
      <c r="R92" s="128">
        <v>8.550498140000002</v>
      </c>
      <c r="S92" s="128">
        <v>3.7487249300000007</v>
      </c>
      <c r="T92" s="128">
        <v>17.942900359999999</v>
      </c>
      <c r="U92" s="128"/>
      <c r="V92" s="128"/>
    </row>
    <row r="93" spans="1:22" hidden="1" outlineLevel="1">
      <c r="A93" s="8">
        <v>43040</v>
      </c>
      <c r="B93" s="128">
        <v>1749.545128</v>
      </c>
      <c r="C93" s="128">
        <v>202.72945751</v>
      </c>
      <c r="D93" s="128">
        <v>25.580199720000007</v>
      </c>
      <c r="E93" s="128">
        <v>595.62491367999996</v>
      </c>
      <c r="F93" s="128">
        <v>49.199624709999995</v>
      </c>
      <c r="G93" s="128">
        <v>8.1725638299999996</v>
      </c>
      <c r="H93" s="128">
        <v>77.55728732</v>
      </c>
      <c r="I93" s="128">
        <v>386.59966441999995</v>
      </c>
      <c r="J93" s="128">
        <v>149.41626045999999</v>
      </c>
      <c r="K93" s="128">
        <v>8.2429804499999992</v>
      </c>
      <c r="L93" s="128">
        <v>8.6606189100000002</v>
      </c>
      <c r="M93" s="165" t="s">
        <v>189</v>
      </c>
      <c r="N93" s="128">
        <v>152.46515256000001</v>
      </c>
      <c r="O93" s="128">
        <v>28.611091180000003</v>
      </c>
      <c r="P93" s="128">
        <v>8.2851903</v>
      </c>
      <c r="Q93" s="128">
        <v>22.878590350000003</v>
      </c>
      <c r="R93" s="128">
        <v>7.2454700900000004</v>
      </c>
      <c r="S93" s="128">
        <v>3.65052829</v>
      </c>
      <c r="T93" s="128">
        <v>14.62553422</v>
      </c>
      <c r="U93" s="128"/>
      <c r="V93" s="128"/>
    </row>
    <row r="94" spans="1:22" hidden="1" outlineLevel="1">
      <c r="A94" s="8">
        <v>43070</v>
      </c>
      <c r="B94" s="128">
        <v>1868.20795047</v>
      </c>
      <c r="C94" s="128">
        <v>136.88148505000001</v>
      </c>
      <c r="D94" s="128">
        <v>23.118525549999998</v>
      </c>
      <c r="E94" s="128">
        <v>619.43363855999996</v>
      </c>
      <c r="F94" s="128">
        <v>45.602835929999998</v>
      </c>
      <c r="G94" s="128">
        <v>8.3576102100000007</v>
      </c>
      <c r="H94" s="128">
        <v>164.25038635000001</v>
      </c>
      <c r="I94" s="128">
        <v>404.88693001000007</v>
      </c>
      <c r="J94" s="128">
        <v>189.83258195000002</v>
      </c>
      <c r="K94" s="128">
        <v>11.383606869999999</v>
      </c>
      <c r="L94" s="128">
        <v>9.2356548400000023</v>
      </c>
      <c r="M94" s="165" t="s">
        <v>189</v>
      </c>
      <c r="N94" s="128">
        <v>108.17337883</v>
      </c>
      <c r="O94" s="128">
        <v>74.680672100000024</v>
      </c>
      <c r="P94" s="128">
        <v>22.961654670000001</v>
      </c>
      <c r="Q94" s="128">
        <v>23.896073440000002</v>
      </c>
      <c r="R94" s="128">
        <v>6.5143137700000011</v>
      </c>
      <c r="S94" s="128">
        <v>3.1711280899999998</v>
      </c>
      <c r="T94" s="128">
        <v>15.82747425</v>
      </c>
      <c r="U94" s="128"/>
      <c r="V94" s="128"/>
    </row>
    <row r="95" spans="1:22" hidden="1" outlineLevel="1">
      <c r="A95" s="8">
        <v>43101</v>
      </c>
      <c r="B95" s="128">
        <v>1675.1121179699999</v>
      </c>
      <c r="C95" s="128">
        <v>177.70877577000002</v>
      </c>
      <c r="D95" s="128">
        <v>25.374756560000002</v>
      </c>
      <c r="E95" s="128">
        <v>519.60091784999997</v>
      </c>
      <c r="F95" s="128">
        <v>65.776092690000013</v>
      </c>
      <c r="G95" s="128">
        <v>8.5266124899999998</v>
      </c>
      <c r="H95" s="128">
        <v>159.72422682000001</v>
      </c>
      <c r="I95" s="128">
        <v>346.32862889</v>
      </c>
      <c r="J95" s="128">
        <v>131.80331733</v>
      </c>
      <c r="K95" s="128">
        <v>10.200517770000001</v>
      </c>
      <c r="L95" s="128">
        <v>12.450162000000001</v>
      </c>
      <c r="M95" s="165" t="s">
        <v>189</v>
      </c>
      <c r="N95" s="128">
        <v>116.55337016999999</v>
      </c>
      <c r="O95" s="128">
        <v>31.664774359999999</v>
      </c>
      <c r="P95" s="128">
        <v>9.3545197800000004</v>
      </c>
      <c r="Q95" s="128">
        <v>27.580818919999999</v>
      </c>
      <c r="R95" s="128">
        <v>5.5798680000000003</v>
      </c>
      <c r="S95" s="128">
        <v>2.9234001200000002</v>
      </c>
      <c r="T95" s="128">
        <v>23.961358450000002</v>
      </c>
      <c r="U95" s="128"/>
      <c r="V95" s="128"/>
    </row>
    <row r="96" spans="1:22" hidden="1" outlineLevel="1">
      <c r="A96" s="8">
        <v>43132</v>
      </c>
      <c r="B96" s="128">
        <v>1448.1513494299998</v>
      </c>
      <c r="C96" s="128">
        <v>162.57830587000001</v>
      </c>
      <c r="D96" s="128">
        <v>22.731694770000001</v>
      </c>
      <c r="E96" s="128">
        <v>431.29807824</v>
      </c>
      <c r="F96" s="128">
        <v>77.506914999999992</v>
      </c>
      <c r="G96" s="128">
        <v>5.2020265299999995</v>
      </c>
      <c r="H96" s="128">
        <v>120.63944147000001</v>
      </c>
      <c r="I96" s="128">
        <v>289.74927239000004</v>
      </c>
      <c r="J96" s="128">
        <v>114.07950785</v>
      </c>
      <c r="K96" s="128">
        <v>9.8797573100000005</v>
      </c>
      <c r="L96" s="128">
        <v>13.04811993</v>
      </c>
      <c r="M96" s="165" t="s">
        <v>189</v>
      </c>
      <c r="N96" s="128">
        <v>114.11054347</v>
      </c>
      <c r="O96" s="128">
        <v>26.263628280000002</v>
      </c>
      <c r="P96" s="128">
        <v>13.681501709999999</v>
      </c>
      <c r="Q96" s="128">
        <v>27.989937389999998</v>
      </c>
      <c r="R96" s="128">
        <v>5.0687830199999997</v>
      </c>
      <c r="S96" s="128">
        <v>2.6554571400000007</v>
      </c>
      <c r="T96" s="128">
        <v>11.668379059999999</v>
      </c>
      <c r="U96" s="128"/>
      <c r="V96" s="128"/>
    </row>
    <row r="97" spans="1:22" hidden="1" outlineLevel="1">
      <c r="A97" s="8">
        <v>43160</v>
      </c>
      <c r="B97" s="128">
        <v>1343.71499636</v>
      </c>
      <c r="C97" s="128">
        <v>179.70507207</v>
      </c>
      <c r="D97" s="128">
        <v>22.520537269999998</v>
      </c>
      <c r="E97" s="128">
        <v>383.29039086</v>
      </c>
      <c r="F97" s="128">
        <v>39.525736989999999</v>
      </c>
      <c r="G97" s="128">
        <v>3.98461365</v>
      </c>
      <c r="H97" s="128">
        <v>94.86426886000001</v>
      </c>
      <c r="I97" s="128">
        <v>321.22486436000003</v>
      </c>
      <c r="J97" s="128">
        <v>81.971004590000007</v>
      </c>
      <c r="K97" s="128">
        <v>9.8308340800000007</v>
      </c>
      <c r="L97" s="128">
        <v>11.90850822</v>
      </c>
      <c r="M97" s="165" t="s">
        <v>189</v>
      </c>
      <c r="N97" s="128">
        <v>112.36131783</v>
      </c>
      <c r="O97" s="128">
        <v>25.738920399999998</v>
      </c>
      <c r="P97" s="128">
        <v>15.421719150000001</v>
      </c>
      <c r="Q97" s="128">
        <v>26.635595419999998</v>
      </c>
      <c r="R97" s="128">
        <v>4.4985248500000008</v>
      </c>
      <c r="S97" s="128">
        <v>2.3208682699999996</v>
      </c>
      <c r="T97" s="128">
        <v>7.91221949</v>
      </c>
      <c r="U97" s="128"/>
      <c r="V97" s="128"/>
    </row>
    <row r="98" spans="1:22" hidden="1" outlineLevel="1">
      <c r="A98" s="8">
        <v>43191</v>
      </c>
      <c r="B98" s="128">
        <v>1454.7991482299999</v>
      </c>
      <c r="C98" s="128">
        <v>189.17184830999997</v>
      </c>
      <c r="D98" s="128">
        <v>17.446496719999999</v>
      </c>
      <c r="E98" s="128">
        <v>390.37062498</v>
      </c>
      <c r="F98" s="128">
        <v>50.281499259999997</v>
      </c>
      <c r="G98" s="128">
        <v>6.3795888400000003</v>
      </c>
      <c r="H98" s="128">
        <v>121.25076448999999</v>
      </c>
      <c r="I98" s="128">
        <v>397.29670867000004</v>
      </c>
      <c r="J98" s="128">
        <v>58.142308229999998</v>
      </c>
      <c r="K98" s="128">
        <v>9.5812260700000014</v>
      </c>
      <c r="L98" s="128">
        <v>10.84758347</v>
      </c>
      <c r="M98" s="165" t="s">
        <v>189</v>
      </c>
      <c r="N98" s="128">
        <v>119.72553803</v>
      </c>
      <c r="O98" s="128">
        <v>33.694038429999999</v>
      </c>
      <c r="P98" s="128">
        <v>14.105057080000002</v>
      </c>
      <c r="Q98" s="128">
        <v>22.492365320000001</v>
      </c>
      <c r="R98" s="128">
        <v>3.72833331</v>
      </c>
      <c r="S98" s="128">
        <v>2.4852206500000005</v>
      </c>
      <c r="T98" s="128">
        <v>7.7999463699999989</v>
      </c>
      <c r="U98" s="128"/>
      <c r="V98" s="128"/>
    </row>
    <row r="99" spans="1:22" hidden="1" outlineLevel="1">
      <c r="A99" s="8">
        <v>43221</v>
      </c>
      <c r="B99" s="128">
        <v>1419.27622245</v>
      </c>
      <c r="C99" s="128">
        <v>160.58117038999998</v>
      </c>
      <c r="D99" s="128">
        <v>18.979686870000002</v>
      </c>
      <c r="E99" s="128">
        <v>434.54085777000012</v>
      </c>
      <c r="F99" s="128">
        <v>36.46328553</v>
      </c>
      <c r="G99" s="128">
        <v>7.8447107200000001</v>
      </c>
      <c r="H99" s="128">
        <v>107.06635217000002</v>
      </c>
      <c r="I99" s="128">
        <v>372.3928866</v>
      </c>
      <c r="J99" s="128">
        <v>66.312374430000006</v>
      </c>
      <c r="K99" s="128">
        <v>9.9742475499999994</v>
      </c>
      <c r="L99" s="128">
        <v>10.354374289999999</v>
      </c>
      <c r="M99" s="165" t="s">
        <v>189</v>
      </c>
      <c r="N99" s="128">
        <v>102.03632560000001</v>
      </c>
      <c r="O99" s="128">
        <v>34.522228159999997</v>
      </c>
      <c r="P99" s="128">
        <v>21.955975329999998</v>
      </c>
      <c r="Q99" s="128">
        <v>21.390807329999998</v>
      </c>
      <c r="R99" s="128">
        <v>4.0288215699999999</v>
      </c>
      <c r="S99" s="128">
        <v>3.9403938000000003</v>
      </c>
      <c r="T99" s="128">
        <v>6.8917243400000006</v>
      </c>
      <c r="U99" s="128"/>
      <c r="V99" s="128"/>
    </row>
    <row r="100" spans="1:22" hidden="1" outlineLevel="1">
      <c r="A100" s="8">
        <v>43252</v>
      </c>
      <c r="B100" s="128">
        <v>1340.9653519999999</v>
      </c>
      <c r="C100" s="128">
        <v>162.74020173999997</v>
      </c>
      <c r="D100" s="128">
        <v>20.699011700000003</v>
      </c>
      <c r="E100" s="128">
        <v>406.58387079999994</v>
      </c>
      <c r="F100" s="128">
        <v>31.752891989999998</v>
      </c>
      <c r="G100" s="128">
        <v>6.3754465399999996</v>
      </c>
      <c r="H100" s="128">
        <v>97.184450109999986</v>
      </c>
      <c r="I100" s="128">
        <v>351.18655209000002</v>
      </c>
      <c r="J100" s="128">
        <v>62.187140269999993</v>
      </c>
      <c r="K100" s="128">
        <v>9.7077854299999995</v>
      </c>
      <c r="L100" s="128">
        <v>8.7757087900000013</v>
      </c>
      <c r="M100" s="165" t="s">
        <v>189</v>
      </c>
      <c r="N100" s="128">
        <v>91.691277990000003</v>
      </c>
      <c r="O100" s="128">
        <v>39.539889650000013</v>
      </c>
      <c r="P100" s="128">
        <v>17.68763379</v>
      </c>
      <c r="Q100" s="128">
        <v>17.059720260000002</v>
      </c>
      <c r="R100" s="128">
        <v>6.4412354399999998</v>
      </c>
      <c r="S100" s="128">
        <v>3.85176959</v>
      </c>
      <c r="T100" s="128">
        <v>7.5007658199999998</v>
      </c>
      <c r="U100" s="128"/>
      <c r="V100" s="128"/>
    </row>
    <row r="101" spans="1:22" hidden="1" outlineLevel="1">
      <c r="A101" s="8">
        <v>43282</v>
      </c>
      <c r="B101" s="128">
        <v>1583.9908647700001</v>
      </c>
      <c r="C101" s="128">
        <v>190.00993704999999</v>
      </c>
      <c r="D101" s="128">
        <v>21.701806530000002</v>
      </c>
      <c r="E101" s="128">
        <v>500.27485423999997</v>
      </c>
      <c r="F101" s="128">
        <v>37.658337370000005</v>
      </c>
      <c r="G101" s="128">
        <v>6.4777390500000003</v>
      </c>
      <c r="H101" s="128">
        <v>138.41812731000002</v>
      </c>
      <c r="I101" s="128">
        <v>386.43710793999992</v>
      </c>
      <c r="J101" s="128">
        <v>73.746045000000009</v>
      </c>
      <c r="K101" s="128">
        <v>9.8708547400000004</v>
      </c>
      <c r="L101" s="128">
        <v>10.402196330000001</v>
      </c>
      <c r="M101" s="165" t="s">
        <v>189</v>
      </c>
      <c r="N101" s="128">
        <v>105.4638715</v>
      </c>
      <c r="O101" s="128">
        <v>42.438731500000003</v>
      </c>
      <c r="P101" s="128">
        <v>18.723806719999999</v>
      </c>
      <c r="Q101" s="128">
        <v>22.54230797</v>
      </c>
      <c r="R101" s="128">
        <v>9.7431752700000001</v>
      </c>
      <c r="S101" s="128">
        <v>4.2164022799999996</v>
      </c>
      <c r="T101" s="128">
        <v>5.8655639699999993</v>
      </c>
      <c r="U101" s="128"/>
      <c r="V101" s="128"/>
    </row>
    <row r="102" spans="1:22" hidden="1" outlineLevel="1">
      <c r="A102" s="8">
        <v>43313</v>
      </c>
      <c r="B102" s="128">
        <v>1610.4260981400002</v>
      </c>
      <c r="C102" s="128">
        <v>177.36947936999999</v>
      </c>
      <c r="D102" s="128">
        <v>22.94394737</v>
      </c>
      <c r="E102" s="128">
        <v>561.01254673000005</v>
      </c>
      <c r="F102" s="128">
        <v>33.163081640000001</v>
      </c>
      <c r="G102" s="128">
        <v>9.8190316000000024</v>
      </c>
      <c r="H102" s="128">
        <v>98.026097720000024</v>
      </c>
      <c r="I102" s="128">
        <v>390.09895571000004</v>
      </c>
      <c r="J102" s="128">
        <v>66.34955807</v>
      </c>
      <c r="K102" s="128">
        <v>9.9290192099999999</v>
      </c>
      <c r="L102" s="128">
        <v>11.160598519999999</v>
      </c>
      <c r="M102" s="165" t="s">
        <v>189</v>
      </c>
      <c r="N102" s="128">
        <v>108.60848536</v>
      </c>
      <c r="O102" s="128">
        <v>36.835298860000009</v>
      </c>
      <c r="P102" s="128">
        <v>31.591280449999999</v>
      </c>
      <c r="Q102" s="128">
        <v>30.25856216</v>
      </c>
      <c r="R102" s="128">
        <v>12.13182681</v>
      </c>
      <c r="S102" s="128">
        <v>4.4182281699999999</v>
      </c>
      <c r="T102" s="128">
        <v>6.7101003900000009</v>
      </c>
      <c r="U102" s="128"/>
      <c r="V102" s="128"/>
    </row>
    <row r="103" spans="1:22" hidden="1" outlineLevel="1">
      <c r="A103" s="8">
        <v>43344</v>
      </c>
      <c r="B103" s="128">
        <v>1604.1251491299997</v>
      </c>
      <c r="C103" s="128">
        <v>163.60927579000003</v>
      </c>
      <c r="D103" s="128">
        <v>24.431516430000002</v>
      </c>
      <c r="E103" s="128">
        <v>563.65471895999997</v>
      </c>
      <c r="F103" s="128">
        <v>27.884928290000001</v>
      </c>
      <c r="G103" s="128">
        <v>5.3972546299999991</v>
      </c>
      <c r="H103" s="128">
        <v>119.80678025</v>
      </c>
      <c r="I103" s="128">
        <v>389.84408163000001</v>
      </c>
      <c r="J103" s="128">
        <v>79.296759769999994</v>
      </c>
      <c r="K103" s="128">
        <v>9.7767298199999999</v>
      </c>
      <c r="L103" s="128">
        <v>10.467775980000001</v>
      </c>
      <c r="M103" s="165" t="s">
        <v>189</v>
      </c>
      <c r="N103" s="128">
        <v>97.631519990000015</v>
      </c>
      <c r="O103" s="128">
        <v>36.88755974</v>
      </c>
      <c r="P103" s="128">
        <v>18.575541170000001</v>
      </c>
      <c r="Q103" s="128">
        <v>31.60156018</v>
      </c>
      <c r="R103" s="128">
        <v>13.2831604</v>
      </c>
      <c r="S103" s="128">
        <v>4.2045235299999995</v>
      </c>
      <c r="T103" s="128">
        <v>7.7714625699999988</v>
      </c>
      <c r="U103" s="128"/>
      <c r="V103" s="128"/>
    </row>
    <row r="104" spans="1:22" hidden="1" outlineLevel="1">
      <c r="A104" s="8">
        <v>43374</v>
      </c>
      <c r="B104" s="128">
        <v>1788.9593018899996</v>
      </c>
      <c r="C104" s="128">
        <v>183.30317830999996</v>
      </c>
      <c r="D104" s="128">
        <v>24.589337669999999</v>
      </c>
      <c r="E104" s="128">
        <v>666.68419535999999</v>
      </c>
      <c r="F104" s="128">
        <v>28.961933699999999</v>
      </c>
      <c r="G104" s="128">
        <v>6.6799616000000004</v>
      </c>
      <c r="H104" s="128">
        <v>135.18604546000003</v>
      </c>
      <c r="I104" s="128">
        <v>396.04779519000004</v>
      </c>
      <c r="J104" s="128">
        <v>85.517033859999998</v>
      </c>
      <c r="K104" s="128">
        <v>11.130560679999999</v>
      </c>
      <c r="L104" s="128">
        <v>12.928853990000002</v>
      </c>
      <c r="M104" s="165" t="s">
        <v>189</v>
      </c>
      <c r="N104" s="128">
        <v>112.96365739000001</v>
      </c>
      <c r="O104" s="128">
        <v>35.860720370000003</v>
      </c>
      <c r="P104" s="128">
        <v>18.92396274</v>
      </c>
      <c r="Q104" s="128">
        <v>30.345056219999996</v>
      </c>
      <c r="R104" s="128">
        <v>26.814006760000002</v>
      </c>
      <c r="S104" s="128">
        <v>5.2064962900000005</v>
      </c>
      <c r="T104" s="128">
        <v>7.8165062999999986</v>
      </c>
      <c r="U104" s="128"/>
      <c r="V104" s="128"/>
    </row>
    <row r="105" spans="1:22" hidden="1" outlineLevel="1">
      <c r="A105" s="8">
        <v>43405</v>
      </c>
      <c r="B105" s="128">
        <v>1694.2763466399999</v>
      </c>
      <c r="C105" s="128">
        <v>148.39412264999999</v>
      </c>
      <c r="D105" s="128">
        <v>21.074207619999999</v>
      </c>
      <c r="E105" s="128">
        <v>626.61241722000011</v>
      </c>
      <c r="F105" s="128">
        <v>30.874190320000004</v>
      </c>
      <c r="G105" s="128">
        <v>7.0732515099999995</v>
      </c>
      <c r="H105" s="128">
        <v>123.00851535000001</v>
      </c>
      <c r="I105" s="128">
        <v>382.48914220000012</v>
      </c>
      <c r="J105" s="128">
        <v>99.224114970000002</v>
      </c>
      <c r="K105" s="128">
        <v>11.719585649999999</v>
      </c>
      <c r="L105" s="128">
        <v>12.223610320000002</v>
      </c>
      <c r="M105" s="165" t="s">
        <v>189</v>
      </c>
      <c r="N105" s="128">
        <v>113.99346748000001</v>
      </c>
      <c r="O105" s="128">
        <v>31.039455520000004</v>
      </c>
      <c r="P105" s="128">
        <v>17.056417270000001</v>
      </c>
      <c r="Q105" s="128">
        <v>28.420144329999999</v>
      </c>
      <c r="R105" s="128">
        <v>27.415440559999997</v>
      </c>
      <c r="S105" s="128">
        <v>4.0946907499999998</v>
      </c>
      <c r="T105" s="128">
        <v>9.5635729200000021</v>
      </c>
      <c r="U105" s="128"/>
      <c r="V105" s="128"/>
    </row>
    <row r="106" spans="1:22" hidden="1" outlineLevel="1">
      <c r="A106" s="8">
        <v>43435</v>
      </c>
      <c r="B106" s="128">
        <v>1834.8398916599999</v>
      </c>
      <c r="C106" s="128">
        <v>125.95041499999999</v>
      </c>
      <c r="D106" s="128">
        <v>19.142460960000001</v>
      </c>
      <c r="E106" s="128">
        <v>585.3675964900001</v>
      </c>
      <c r="F106" s="128">
        <v>85.953888270000007</v>
      </c>
      <c r="G106" s="128">
        <v>8.4255819599999988</v>
      </c>
      <c r="H106" s="128">
        <v>195.31752916000002</v>
      </c>
      <c r="I106" s="128">
        <v>420.32728932999993</v>
      </c>
      <c r="J106" s="128">
        <v>133.01963678000001</v>
      </c>
      <c r="K106" s="128">
        <v>11.48756622</v>
      </c>
      <c r="L106" s="128">
        <v>15.57185454</v>
      </c>
      <c r="M106" s="165" t="s">
        <v>189</v>
      </c>
      <c r="N106" s="128">
        <v>107.57872303000001</v>
      </c>
      <c r="O106" s="128">
        <v>43.759855669999993</v>
      </c>
      <c r="P106" s="128">
        <v>18.444906509999996</v>
      </c>
      <c r="Q106" s="128">
        <v>25.965282429999998</v>
      </c>
      <c r="R106" s="128">
        <v>24.921790049999998</v>
      </c>
      <c r="S106" s="128">
        <v>3.2003613300000002</v>
      </c>
      <c r="T106" s="128">
        <v>10.405153930000001</v>
      </c>
      <c r="U106" s="128"/>
      <c r="V106" s="128"/>
    </row>
    <row r="107" spans="1:22" hidden="1" outlineLevel="1">
      <c r="A107" s="8">
        <v>43466</v>
      </c>
      <c r="B107" s="128">
        <v>1737.2223108400001</v>
      </c>
      <c r="C107" s="128">
        <v>182.53658543</v>
      </c>
      <c r="D107" s="128">
        <v>19.319975760000002</v>
      </c>
      <c r="E107" s="128">
        <v>476.37966562999992</v>
      </c>
      <c r="F107" s="128">
        <v>105.22299448999999</v>
      </c>
      <c r="G107" s="128">
        <v>8.5943853800000003</v>
      </c>
      <c r="H107" s="128">
        <v>139.50582783000002</v>
      </c>
      <c r="I107" s="128">
        <v>419.77438393</v>
      </c>
      <c r="J107" s="128">
        <v>115.08526402999999</v>
      </c>
      <c r="K107" s="128">
        <v>10.65951656</v>
      </c>
      <c r="L107" s="128">
        <v>14.984680579999999</v>
      </c>
      <c r="M107" s="165" t="s">
        <v>189</v>
      </c>
      <c r="N107" s="128">
        <v>105.93328509</v>
      </c>
      <c r="O107" s="128">
        <v>36.035018540000003</v>
      </c>
      <c r="P107" s="128">
        <v>16.52257363</v>
      </c>
      <c r="Q107" s="128">
        <v>31.144044900000004</v>
      </c>
      <c r="R107" s="128">
        <v>40.510642099999998</v>
      </c>
      <c r="S107" s="128">
        <v>2.4956257600000002</v>
      </c>
      <c r="T107" s="128">
        <v>12.517841199999999</v>
      </c>
      <c r="U107" s="128"/>
      <c r="V107" s="128"/>
    </row>
    <row r="108" spans="1:22" hidden="1" outlineLevel="1">
      <c r="A108" s="8">
        <v>43497</v>
      </c>
      <c r="B108" s="128">
        <v>1791.6121530499997</v>
      </c>
      <c r="C108" s="128">
        <v>200.42849415000001</v>
      </c>
      <c r="D108" s="128">
        <v>19.252054600000001</v>
      </c>
      <c r="E108" s="128">
        <v>535.75872283000001</v>
      </c>
      <c r="F108" s="128">
        <v>107.08538168</v>
      </c>
      <c r="G108" s="128">
        <v>14.24588973</v>
      </c>
      <c r="H108" s="128">
        <v>201.10875185999998</v>
      </c>
      <c r="I108" s="128">
        <v>369.49056251000007</v>
      </c>
      <c r="J108" s="128">
        <v>93.067766890000001</v>
      </c>
      <c r="K108" s="128">
        <v>10.373209820000001</v>
      </c>
      <c r="L108" s="128">
        <v>19.032596810000001</v>
      </c>
      <c r="M108" s="165" t="s">
        <v>189</v>
      </c>
      <c r="N108" s="128">
        <v>101.14177868</v>
      </c>
      <c r="O108" s="128">
        <v>33.116774720000002</v>
      </c>
      <c r="P108" s="128">
        <v>13.616285610000002</v>
      </c>
      <c r="Q108" s="128">
        <v>29.229264990000001</v>
      </c>
      <c r="R108" s="128">
        <v>35.561959270000003</v>
      </c>
      <c r="S108" s="128">
        <v>1.7954521699999999</v>
      </c>
      <c r="T108" s="128">
        <v>7.3072067299999999</v>
      </c>
      <c r="U108" s="128"/>
      <c r="V108" s="128"/>
    </row>
    <row r="109" spans="1:22" hidden="1" outlineLevel="1">
      <c r="A109" s="8">
        <v>43525</v>
      </c>
      <c r="B109" s="128">
        <v>1802.3742306500003</v>
      </c>
      <c r="C109" s="128">
        <v>176.77793145999999</v>
      </c>
      <c r="D109" s="128">
        <v>15.091705840000001</v>
      </c>
      <c r="E109" s="128">
        <v>597.01008926000009</v>
      </c>
      <c r="F109" s="128">
        <v>118.97675288000001</v>
      </c>
      <c r="G109" s="128">
        <v>8.0057033200000003</v>
      </c>
      <c r="H109" s="128">
        <v>171.57626762999999</v>
      </c>
      <c r="I109" s="128">
        <v>382.45467053999994</v>
      </c>
      <c r="J109" s="128">
        <v>84.306773329999999</v>
      </c>
      <c r="K109" s="128">
        <v>10.166005969999999</v>
      </c>
      <c r="L109" s="128">
        <v>23.091689449999997</v>
      </c>
      <c r="M109" s="165" t="s">
        <v>189</v>
      </c>
      <c r="N109" s="128">
        <v>97.317852220000006</v>
      </c>
      <c r="O109" s="128">
        <v>32.363978209999999</v>
      </c>
      <c r="P109" s="128">
        <v>11.88844331</v>
      </c>
      <c r="Q109" s="128">
        <v>25.901382630000001</v>
      </c>
      <c r="R109" s="128">
        <v>38.614141799999999</v>
      </c>
      <c r="S109" s="128">
        <v>1.2170500099999999</v>
      </c>
      <c r="T109" s="128">
        <v>7.6137927899999989</v>
      </c>
      <c r="U109" s="128"/>
      <c r="V109" s="128"/>
    </row>
    <row r="110" spans="1:22" hidden="1" outlineLevel="1">
      <c r="A110" s="8">
        <v>43556</v>
      </c>
      <c r="B110" s="128">
        <v>1650.3823931699999</v>
      </c>
      <c r="C110" s="128">
        <v>166.40359896999996</v>
      </c>
      <c r="D110" s="128">
        <v>23.226158980000001</v>
      </c>
      <c r="E110" s="128">
        <v>501.85763306000007</v>
      </c>
      <c r="F110" s="128">
        <v>112.01975997</v>
      </c>
      <c r="G110" s="128">
        <v>9.2921026400000013</v>
      </c>
      <c r="H110" s="128">
        <v>152.78890124</v>
      </c>
      <c r="I110" s="128">
        <v>337.91884533999996</v>
      </c>
      <c r="J110" s="128">
        <v>99.818849199999988</v>
      </c>
      <c r="K110" s="128">
        <v>10.334949010000001</v>
      </c>
      <c r="L110" s="128">
        <v>24.466681739999999</v>
      </c>
      <c r="M110" s="165" t="s">
        <v>189</v>
      </c>
      <c r="N110" s="128">
        <v>95.380575880000009</v>
      </c>
      <c r="O110" s="128">
        <v>32.168010500000001</v>
      </c>
      <c r="P110" s="128">
        <v>15.322023309999999</v>
      </c>
      <c r="Q110" s="128">
        <v>24.057264210000003</v>
      </c>
      <c r="R110" s="128">
        <v>37.1576527</v>
      </c>
      <c r="S110" s="128">
        <v>1.4661281500000001</v>
      </c>
      <c r="T110" s="128">
        <v>6.703258270000001</v>
      </c>
      <c r="U110" s="128"/>
      <c r="V110" s="128"/>
    </row>
    <row r="111" spans="1:22" hidden="1" outlineLevel="1">
      <c r="A111" s="8">
        <v>43586</v>
      </c>
      <c r="B111" s="128">
        <v>1790.9984878999999</v>
      </c>
      <c r="C111" s="128">
        <v>160.20281874</v>
      </c>
      <c r="D111" s="128">
        <v>21.079620349999999</v>
      </c>
      <c r="E111" s="128">
        <v>513.91885392999995</v>
      </c>
      <c r="F111" s="128">
        <v>104.82219206000001</v>
      </c>
      <c r="G111" s="128">
        <v>10.836898349999998</v>
      </c>
      <c r="H111" s="128">
        <v>220.23828358999998</v>
      </c>
      <c r="I111" s="128">
        <v>407.54242843999998</v>
      </c>
      <c r="J111" s="128">
        <v>98.892456699999997</v>
      </c>
      <c r="K111" s="128">
        <v>10.74155337</v>
      </c>
      <c r="L111" s="128">
        <v>21.845976670000002</v>
      </c>
      <c r="M111" s="165" t="s">
        <v>189</v>
      </c>
      <c r="N111" s="128">
        <v>105.99352445999997</v>
      </c>
      <c r="O111" s="128">
        <v>35.29257655</v>
      </c>
      <c r="P111" s="128">
        <v>14.458737210000001</v>
      </c>
      <c r="Q111" s="128">
        <v>19.64425911</v>
      </c>
      <c r="R111" s="128">
        <v>38.122776569999999</v>
      </c>
      <c r="S111" s="128">
        <v>1.2650019600000002</v>
      </c>
      <c r="T111" s="128">
        <v>6.1005298400000001</v>
      </c>
      <c r="U111" s="128"/>
      <c r="V111" s="128"/>
    </row>
    <row r="112" spans="1:22" hidden="1" outlineLevel="1">
      <c r="A112" s="8">
        <v>43617</v>
      </c>
      <c r="B112" s="128">
        <v>1721.1416895</v>
      </c>
      <c r="C112" s="128">
        <v>155.38012831999998</v>
      </c>
      <c r="D112" s="128">
        <v>18.93112623</v>
      </c>
      <c r="E112" s="128">
        <v>507.78382540999996</v>
      </c>
      <c r="F112" s="128">
        <v>95.483474970000003</v>
      </c>
      <c r="G112" s="128">
        <v>8.9163815999999994</v>
      </c>
      <c r="H112" s="128">
        <v>169.31244850000002</v>
      </c>
      <c r="I112" s="128">
        <v>375.42173468999999</v>
      </c>
      <c r="J112" s="128">
        <v>108.04630839000001</v>
      </c>
      <c r="K112" s="128">
        <v>11.471204370000001</v>
      </c>
      <c r="L112" s="128">
        <v>23.35215839</v>
      </c>
      <c r="M112" s="165" t="s">
        <v>189</v>
      </c>
      <c r="N112" s="128">
        <v>114.45460771</v>
      </c>
      <c r="O112" s="128">
        <v>41.78062886</v>
      </c>
      <c r="P112" s="128">
        <v>19.668951500000002</v>
      </c>
      <c r="Q112" s="128">
        <v>20.09312195</v>
      </c>
      <c r="R112" s="128">
        <v>43.076772040000002</v>
      </c>
      <c r="S112" s="128">
        <v>1.16157099</v>
      </c>
      <c r="T112" s="128">
        <v>6.80724558</v>
      </c>
      <c r="U112" s="128"/>
      <c r="V112" s="128"/>
    </row>
    <row r="113" spans="1:22" hidden="1" outlineLevel="1">
      <c r="A113" s="8">
        <v>43647</v>
      </c>
      <c r="B113" s="128">
        <v>1976.5936348999999</v>
      </c>
      <c r="C113" s="128">
        <v>159.76900427999999</v>
      </c>
      <c r="D113" s="128">
        <v>31.481742109999999</v>
      </c>
      <c r="E113" s="128">
        <v>658.97948575999999</v>
      </c>
      <c r="F113" s="128">
        <v>144.46168940000001</v>
      </c>
      <c r="G113" s="128">
        <v>8.4531595100000008</v>
      </c>
      <c r="H113" s="128">
        <v>185.39975111000001</v>
      </c>
      <c r="I113" s="128">
        <v>387.93032570999998</v>
      </c>
      <c r="J113" s="128">
        <v>89.787739979999998</v>
      </c>
      <c r="K113" s="128">
        <v>11.418485519999999</v>
      </c>
      <c r="L113" s="128">
        <v>31.024874320000002</v>
      </c>
      <c r="M113" s="165" t="s">
        <v>189</v>
      </c>
      <c r="N113" s="128">
        <v>144.22819217999998</v>
      </c>
      <c r="O113" s="128">
        <v>34.567990180000002</v>
      </c>
      <c r="P113" s="128">
        <v>17.275725510000001</v>
      </c>
      <c r="Q113" s="128">
        <v>17.97030646</v>
      </c>
      <c r="R113" s="128">
        <v>45.105487580000002</v>
      </c>
      <c r="S113" s="128">
        <v>2.4519975600000001</v>
      </c>
      <c r="T113" s="128">
        <v>6.2876777300000013</v>
      </c>
      <c r="U113" s="128"/>
      <c r="V113" s="128"/>
    </row>
    <row r="114" spans="1:22" hidden="1" outlineLevel="1">
      <c r="A114" s="8">
        <v>43678</v>
      </c>
      <c r="B114" s="128">
        <v>2007.7529941700002</v>
      </c>
      <c r="C114" s="128">
        <v>181.26895680000001</v>
      </c>
      <c r="D114" s="128">
        <v>32.113545289999998</v>
      </c>
      <c r="E114" s="128">
        <v>807.88551174999998</v>
      </c>
      <c r="F114" s="128">
        <v>71.548777199999989</v>
      </c>
      <c r="G114" s="128">
        <v>9.0141168099999991</v>
      </c>
      <c r="H114" s="128">
        <v>147.66165247000001</v>
      </c>
      <c r="I114" s="128">
        <v>365.00721865999998</v>
      </c>
      <c r="J114" s="128">
        <v>76.293964059999993</v>
      </c>
      <c r="K114" s="128">
        <v>11.31573845</v>
      </c>
      <c r="L114" s="128">
        <v>28.855761510000001</v>
      </c>
      <c r="M114" s="165" t="s">
        <v>189</v>
      </c>
      <c r="N114" s="128">
        <v>144.48195586999998</v>
      </c>
      <c r="O114" s="128">
        <v>29.935669980000004</v>
      </c>
      <c r="P114" s="128">
        <v>16.019182190000002</v>
      </c>
      <c r="Q114" s="128">
        <v>22.471504239999998</v>
      </c>
      <c r="R114" s="128">
        <v>49.794445600000003</v>
      </c>
      <c r="S114" s="128">
        <v>6.5542821099999999</v>
      </c>
      <c r="T114" s="128">
        <v>7.5307111799999999</v>
      </c>
      <c r="U114" s="128"/>
      <c r="V114" s="128"/>
    </row>
    <row r="115" spans="1:22" hidden="1" outlineLevel="1">
      <c r="A115" s="8">
        <v>43709</v>
      </c>
      <c r="B115" s="128">
        <v>2062.3869616399998</v>
      </c>
      <c r="C115" s="128">
        <v>166.25204640999996</v>
      </c>
      <c r="D115" s="128">
        <v>25.82648408</v>
      </c>
      <c r="E115" s="128">
        <v>858.48040631000003</v>
      </c>
      <c r="F115" s="128">
        <v>98.891071969999999</v>
      </c>
      <c r="G115" s="128">
        <v>11.520551369999998</v>
      </c>
      <c r="H115" s="128">
        <v>157.10454644000001</v>
      </c>
      <c r="I115" s="128">
        <v>373.79066885000003</v>
      </c>
      <c r="J115" s="128">
        <v>79.823691629999985</v>
      </c>
      <c r="K115" s="128">
        <v>11.601200929999997</v>
      </c>
      <c r="L115" s="128">
        <v>29.0888794</v>
      </c>
      <c r="M115" s="165" t="s">
        <v>189</v>
      </c>
      <c r="N115" s="128">
        <v>108.33094589000001</v>
      </c>
      <c r="O115" s="128">
        <v>31.840082719999995</v>
      </c>
      <c r="P115" s="128">
        <v>16.081063320000002</v>
      </c>
      <c r="Q115" s="128">
        <v>22.27022891</v>
      </c>
      <c r="R115" s="128">
        <v>53.81141928000001</v>
      </c>
      <c r="S115" s="128">
        <v>6.8104509000000002</v>
      </c>
      <c r="T115" s="128">
        <v>10.863223229999999</v>
      </c>
      <c r="U115" s="128"/>
      <c r="V115" s="128"/>
    </row>
    <row r="116" spans="1:22" hidden="1" outlineLevel="1">
      <c r="A116" s="8">
        <v>43739</v>
      </c>
      <c r="B116" s="128">
        <v>2110.8091696700003</v>
      </c>
      <c r="C116" s="128">
        <v>167.02686173000001</v>
      </c>
      <c r="D116" s="128">
        <v>43.262340330000001</v>
      </c>
      <c r="E116" s="128">
        <v>833.63017396000009</v>
      </c>
      <c r="F116" s="128">
        <v>111.64246293000001</v>
      </c>
      <c r="G116" s="128">
        <v>12.92106287</v>
      </c>
      <c r="H116" s="128">
        <v>154.56553941000001</v>
      </c>
      <c r="I116" s="128">
        <v>410.93992854999999</v>
      </c>
      <c r="J116" s="128">
        <v>85.781888809999998</v>
      </c>
      <c r="K116" s="128">
        <v>11.534315749999999</v>
      </c>
      <c r="L116" s="128">
        <v>28.77141452</v>
      </c>
      <c r="M116" s="165" t="s">
        <v>189</v>
      </c>
      <c r="N116" s="128">
        <v>102.50244031999999</v>
      </c>
      <c r="O116" s="128">
        <v>38.711398389999999</v>
      </c>
      <c r="P116" s="128">
        <v>16.050883849999998</v>
      </c>
      <c r="Q116" s="128">
        <v>21.326732079999999</v>
      </c>
      <c r="R116" s="128">
        <v>56.080224720000004</v>
      </c>
      <c r="S116" s="128">
        <v>2.1095896700000001</v>
      </c>
      <c r="T116" s="128">
        <v>13.95191178</v>
      </c>
      <c r="U116" s="128"/>
      <c r="V116" s="128"/>
    </row>
    <row r="117" spans="1:22" hidden="1" outlineLevel="1">
      <c r="A117" s="8">
        <v>43770</v>
      </c>
      <c r="B117" s="128">
        <v>1825.17355993</v>
      </c>
      <c r="C117" s="128">
        <v>205.55997159</v>
      </c>
      <c r="D117" s="128">
        <v>29.376396440000001</v>
      </c>
      <c r="E117" s="128">
        <v>599.76121235000005</v>
      </c>
      <c r="F117" s="128">
        <v>122.33322124</v>
      </c>
      <c r="G117" s="128">
        <v>8.9555955300000001</v>
      </c>
      <c r="H117" s="128">
        <v>145.19087416000002</v>
      </c>
      <c r="I117" s="128">
        <v>339.14766582999999</v>
      </c>
      <c r="J117" s="128">
        <v>90.438749650000005</v>
      </c>
      <c r="K117" s="128">
        <v>11.167551980000001</v>
      </c>
      <c r="L117" s="128">
        <v>23.275250839999998</v>
      </c>
      <c r="M117" s="165" t="s">
        <v>189</v>
      </c>
      <c r="N117" s="128">
        <v>101.10274591000001</v>
      </c>
      <c r="O117" s="128">
        <v>37.871252089999999</v>
      </c>
      <c r="P117" s="128">
        <v>19.192894239999998</v>
      </c>
      <c r="Q117" s="128">
        <v>21.301710710000002</v>
      </c>
      <c r="R117" s="128">
        <v>58.890446620000006</v>
      </c>
      <c r="S117" s="128">
        <v>2.3017912799999998</v>
      </c>
      <c r="T117" s="128">
        <v>9.3062294699999999</v>
      </c>
      <c r="U117" s="128"/>
      <c r="V117" s="128"/>
    </row>
    <row r="118" spans="1:22" hidden="1" outlineLevel="1">
      <c r="A118" s="8">
        <v>43800</v>
      </c>
      <c r="B118" s="128">
        <v>2265.8555227399997</v>
      </c>
      <c r="C118" s="128">
        <v>128.42586184000001</v>
      </c>
      <c r="D118" s="128">
        <v>30.556372360000001</v>
      </c>
      <c r="E118" s="128">
        <v>614.25594122999996</v>
      </c>
      <c r="F118" s="128">
        <v>169.86947678000001</v>
      </c>
      <c r="G118" s="128">
        <v>9.7115297599999995</v>
      </c>
      <c r="H118" s="128">
        <v>430.76765976000007</v>
      </c>
      <c r="I118" s="128">
        <v>381.92367874000001</v>
      </c>
      <c r="J118" s="128">
        <v>170.18113059000001</v>
      </c>
      <c r="K118" s="128">
        <v>13.11242917</v>
      </c>
      <c r="L118" s="128">
        <v>21.090989970000003</v>
      </c>
      <c r="M118" s="165" t="s">
        <v>189</v>
      </c>
      <c r="N118" s="128">
        <v>117.45075146999999</v>
      </c>
      <c r="O118" s="128">
        <v>72.262584699999991</v>
      </c>
      <c r="P118" s="128">
        <v>24.112180289999998</v>
      </c>
      <c r="Q118" s="128">
        <v>22.106348830000002</v>
      </c>
      <c r="R118" s="128">
        <v>49.197748599999997</v>
      </c>
      <c r="S118" s="128">
        <v>1.6969771</v>
      </c>
      <c r="T118" s="128">
        <v>9.1338615499999989</v>
      </c>
      <c r="U118" s="128"/>
      <c r="V118" s="128"/>
    </row>
    <row r="119" spans="1:22" hidden="1" outlineLevel="1">
      <c r="A119" s="8">
        <v>43831</v>
      </c>
      <c r="B119" s="128">
        <v>2128.6094065400002</v>
      </c>
      <c r="C119" s="128">
        <v>124.96679391000001</v>
      </c>
      <c r="D119" s="128">
        <v>20.901701109999998</v>
      </c>
      <c r="E119" s="128">
        <v>614.69212773999993</v>
      </c>
      <c r="F119" s="128">
        <v>154.03626907999998</v>
      </c>
      <c r="G119" s="128">
        <v>13.30787568</v>
      </c>
      <c r="H119" s="128">
        <v>309.87435064000005</v>
      </c>
      <c r="I119" s="128">
        <v>431.26193268000003</v>
      </c>
      <c r="J119" s="128">
        <v>134.55214332</v>
      </c>
      <c r="K119" s="128">
        <v>10.67375863</v>
      </c>
      <c r="L119" s="128">
        <v>33.787125699999997</v>
      </c>
      <c r="M119" s="165">
        <v>1.3645256900000002</v>
      </c>
      <c r="N119" s="128">
        <v>119.42570963999998</v>
      </c>
      <c r="O119" s="128">
        <v>44.893636549999997</v>
      </c>
      <c r="P119" s="128">
        <v>22.665893190000002</v>
      </c>
      <c r="Q119" s="128">
        <v>25.10889208</v>
      </c>
      <c r="R119" s="128">
        <v>57.187048720000007</v>
      </c>
      <c r="S119" s="128">
        <v>1.60667859</v>
      </c>
      <c r="T119" s="128">
        <v>8.3029435899999999</v>
      </c>
      <c r="U119" s="128"/>
      <c r="V119" s="128"/>
    </row>
    <row r="120" spans="1:22" hidden="1" outlineLevel="1">
      <c r="A120" s="8">
        <v>43862</v>
      </c>
      <c r="B120" s="128">
        <v>1960.70244447</v>
      </c>
      <c r="C120" s="128">
        <v>129.02243357999998</v>
      </c>
      <c r="D120" s="128">
        <v>33.358772989999999</v>
      </c>
      <c r="E120" s="128">
        <v>589.06135157000006</v>
      </c>
      <c r="F120" s="128">
        <v>154.26710656</v>
      </c>
      <c r="G120" s="128">
        <v>8.0792768600000002</v>
      </c>
      <c r="H120" s="128">
        <v>250.49766933000001</v>
      </c>
      <c r="I120" s="128">
        <v>393.77047720999997</v>
      </c>
      <c r="J120" s="128">
        <v>86.452934569999996</v>
      </c>
      <c r="K120" s="128">
        <v>10.57847801</v>
      </c>
      <c r="L120" s="128">
        <v>30.672232049999998</v>
      </c>
      <c r="M120" s="165">
        <v>2.6467571599999999</v>
      </c>
      <c r="N120" s="128">
        <v>113.84283412000001</v>
      </c>
      <c r="O120" s="128">
        <v>39.609505439999992</v>
      </c>
      <c r="P120" s="128">
        <v>21.785516360000003</v>
      </c>
      <c r="Q120" s="128">
        <v>26.153754939999999</v>
      </c>
      <c r="R120" s="128">
        <v>57.288327350000003</v>
      </c>
      <c r="S120" s="128">
        <v>4.77839948</v>
      </c>
      <c r="T120" s="128">
        <v>8.8366168900000002</v>
      </c>
      <c r="U120" s="128"/>
      <c r="V120" s="128"/>
    </row>
    <row r="121" spans="1:22" hidden="1" outlineLevel="1">
      <c r="A121" s="8">
        <v>43891</v>
      </c>
      <c r="B121" s="128">
        <v>1966.2946015099999</v>
      </c>
      <c r="C121" s="128">
        <v>124.83519989000001</v>
      </c>
      <c r="D121" s="128">
        <v>41.319954660000008</v>
      </c>
      <c r="E121" s="128">
        <v>575.60684610999999</v>
      </c>
      <c r="F121" s="128">
        <v>168.09185439999999</v>
      </c>
      <c r="G121" s="128">
        <v>6.8284478599999998</v>
      </c>
      <c r="H121" s="128">
        <v>161.26760443000001</v>
      </c>
      <c r="I121" s="128">
        <v>433.61200385000006</v>
      </c>
      <c r="J121" s="128">
        <v>139.33473957999999</v>
      </c>
      <c r="K121" s="128">
        <v>11.20820681</v>
      </c>
      <c r="L121" s="128">
        <v>36.851581330000002</v>
      </c>
      <c r="M121" s="165">
        <v>2.7252488599999998</v>
      </c>
      <c r="N121" s="128">
        <v>106.43850005</v>
      </c>
      <c r="O121" s="128">
        <v>39.056855979999995</v>
      </c>
      <c r="P121" s="128">
        <v>19.247451779999999</v>
      </c>
      <c r="Q121" s="128">
        <v>26.434899509999997</v>
      </c>
      <c r="R121" s="128">
        <v>55.541049909999998</v>
      </c>
      <c r="S121" s="128">
        <v>1.34875195</v>
      </c>
      <c r="T121" s="128">
        <v>16.545404549999997</v>
      </c>
      <c r="U121" s="128"/>
      <c r="V121" s="128"/>
    </row>
    <row r="122" spans="1:22" hidden="1" outlineLevel="1">
      <c r="A122" s="8">
        <v>43922</v>
      </c>
      <c r="B122" s="128">
        <v>1981.0007680099998</v>
      </c>
      <c r="C122" s="128">
        <v>105.12508691999999</v>
      </c>
      <c r="D122" s="128">
        <v>36.606381490000004</v>
      </c>
      <c r="E122" s="128">
        <v>580.91712851000011</v>
      </c>
      <c r="F122" s="128">
        <v>139.80518182</v>
      </c>
      <c r="G122" s="128">
        <v>5.8389194</v>
      </c>
      <c r="H122" s="128">
        <v>154.38888905000002</v>
      </c>
      <c r="I122" s="128">
        <v>469.13135473000006</v>
      </c>
      <c r="J122" s="128">
        <v>165.11675513</v>
      </c>
      <c r="K122" s="128">
        <v>9.4254478400000004</v>
      </c>
      <c r="L122" s="128">
        <v>24.352575860000002</v>
      </c>
      <c r="M122" s="165">
        <v>4.3315040299999996</v>
      </c>
      <c r="N122" s="128">
        <v>108.92607833</v>
      </c>
      <c r="O122" s="128">
        <v>38.968342429999993</v>
      </c>
      <c r="P122" s="128">
        <v>20.5396748</v>
      </c>
      <c r="Q122" s="128">
        <v>23.660903319999999</v>
      </c>
      <c r="R122" s="128">
        <v>76.913872690000019</v>
      </c>
      <c r="S122" s="128">
        <v>5.6783939500000011</v>
      </c>
      <c r="T122" s="128">
        <v>11.274277710000002</v>
      </c>
      <c r="U122" s="128"/>
      <c r="V122" s="128"/>
    </row>
    <row r="123" spans="1:22" hidden="1" outlineLevel="1">
      <c r="A123" s="8">
        <v>43952</v>
      </c>
      <c r="B123" s="128">
        <v>2116.1258145300003</v>
      </c>
      <c r="C123" s="128">
        <v>106.68820832</v>
      </c>
      <c r="D123" s="128">
        <v>34.325827780000004</v>
      </c>
      <c r="E123" s="128">
        <v>665.53250848999994</v>
      </c>
      <c r="F123" s="128">
        <v>126.13751997999999</v>
      </c>
      <c r="G123" s="128">
        <v>4.5703120699999991</v>
      </c>
      <c r="H123" s="128">
        <v>177.41438518999999</v>
      </c>
      <c r="I123" s="128">
        <v>503.83730693000007</v>
      </c>
      <c r="J123" s="128">
        <v>105.31450986999999</v>
      </c>
      <c r="K123" s="128">
        <v>8.7080845</v>
      </c>
      <c r="L123" s="128">
        <v>37.075265940000001</v>
      </c>
      <c r="M123" s="165">
        <v>6.6431450699999992</v>
      </c>
      <c r="N123" s="128">
        <v>124.61006939000001</v>
      </c>
      <c r="O123" s="128">
        <v>38.834604169999992</v>
      </c>
      <c r="P123" s="128">
        <v>15.82717759</v>
      </c>
      <c r="Q123" s="128">
        <v>23.27028541</v>
      </c>
      <c r="R123" s="128">
        <v>120.8695579</v>
      </c>
      <c r="S123" s="128">
        <v>5.8117607800000002</v>
      </c>
      <c r="T123" s="128">
        <v>10.655285150000001</v>
      </c>
      <c r="U123" s="128"/>
      <c r="V123" s="128"/>
    </row>
    <row r="124" spans="1:22" hidden="1" outlineLevel="1">
      <c r="A124" s="8">
        <v>43983</v>
      </c>
      <c r="B124" s="128">
        <v>2357.94109063</v>
      </c>
      <c r="C124" s="128">
        <v>123.79707912000001</v>
      </c>
      <c r="D124" s="128">
        <v>57.561413219999999</v>
      </c>
      <c r="E124" s="128">
        <v>793.18022214999996</v>
      </c>
      <c r="F124" s="128">
        <v>111.88106493999999</v>
      </c>
      <c r="G124" s="128">
        <v>6.2779508000000002</v>
      </c>
      <c r="H124" s="128">
        <v>137.79710425000002</v>
      </c>
      <c r="I124" s="128">
        <v>603.26875315999996</v>
      </c>
      <c r="J124" s="128">
        <v>106.17614243</v>
      </c>
      <c r="K124" s="128">
        <v>8.9307021200000012</v>
      </c>
      <c r="L124" s="128">
        <v>36.744601529999997</v>
      </c>
      <c r="M124" s="165">
        <v>12.145724179999998</v>
      </c>
      <c r="N124" s="128">
        <v>129.22286504000002</v>
      </c>
      <c r="O124" s="128">
        <v>39.337823809999996</v>
      </c>
      <c r="P124" s="128">
        <v>18.141332140000003</v>
      </c>
      <c r="Q124" s="128">
        <v>22.40563745</v>
      </c>
      <c r="R124" s="128">
        <v>130.95951780999999</v>
      </c>
      <c r="S124" s="128">
        <v>7.6019925700000002</v>
      </c>
      <c r="T124" s="128">
        <v>12.51116391</v>
      </c>
      <c r="U124" s="128"/>
      <c r="V124" s="128"/>
    </row>
    <row r="125" spans="1:22" hidden="1" outlineLevel="1">
      <c r="A125" s="8">
        <v>44013</v>
      </c>
      <c r="B125" s="128">
        <v>2547.8825765599995</v>
      </c>
      <c r="C125" s="128">
        <v>134.93130966000001</v>
      </c>
      <c r="D125" s="128">
        <v>63.170636440000003</v>
      </c>
      <c r="E125" s="128">
        <v>979.86978113999976</v>
      </c>
      <c r="F125" s="128">
        <v>93.785489280000007</v>
      </c>
      <c r="G125" s="128">
        <v>6.8325283200000007</v>
      </c>
      <c r="H125" s="128">
        <v>163.41439045999999</v>
      </c>
      <c r="I125" s="128">
        <v>546.80559273000006</v>
      </c>
      <c r="J125" s="128">
        <v>116.31370860999999</v>
      </c>
      <c r="K125" s="128">
        <v>9.7154178500000015</v>
      </c>
      <c r="L125" s="128">
        <v>38.080440660000001</v>
      </c>
      <c r="M125" s="165">
        <v>13.658978489999999</v>
      </c>
      <c r="N125" s="128">
        <v>125.24079604999999</v>
      </c>
      <c r="O125" s="128">
        <v>46.893220099999994</v>
      </c>
      <c r="P125" s="128">
        <v>20.811126659999999</v>
      </c>
      <c r="Q125" s="128">
        <v>21.828770860000002</v>
      </c>
      <c r="R125" s="128">
        <v>149.46209741999999</v>
      </c>
      <c r="S125" s="128">
        <v>5.2293667799999994</v>
      </c>
      <c r="T125" s="128">
        <v>11.838925050000002</v>
      </c>
      <c r="U125" s="128"/>
      <c r="V125" s="128"/>
    </row>
    <row r="126" spans="1:22" hidden="1" outlineLevel="1">
      <c r="A126" s="8">
        <v>44044</v>
      </c>
      <c r="B126" s="128">
        <v>2716.0937402000004</v>
      </c>
      <c r="C126" s="128">
        <v>172.24296615999998</v>
      </c>
      <c r="D126" s="128">
        <v>69.141618469999997</v>
      </c>
      <c r="E126" s="128">
        <v>1097.9226593199999</v>
      </c>
      <c r="F126" s="128">
        <v>69.117396839999998</v>
      </c>
      <c r="G126" s="128">
        <v>8.6562354399999997</v>
      </c>
      <c r="H126" s="128">
        <v>149.46776963000002</v>
      </c>
      <c r="I126" s="128">
        <v>507.36022314999997</v>
      </c>
      <c r="J126" s="128">
        <v>120.94854164</v>
      </c>
      <c r="K126" s="128">
        <v>9.6565449700000006</v>
      </c>
      <c r="L126" s="128">
        <v>39.99904033</v>
      </c>
      <c r="M126" s="165">
        <v>18.36841823</v>
      </c>
      <c r="N126" s="128">
        <v>128.20209740999999</v>
      </c>
      <c r="O126" s="128">
        <v>45.038525840000013</v>
      </c>
      <c r="P126" s="128">
        <v>19.440771019999996</v>
      </c>
      <c r="Q126" s="128">
        <v>29.500560999999998</v>
      </c>
      <c r="R126" s="128">
        <v>216.42115567999997</v>
      </c>
      <c r="S126" s="128">
        <v>3.90579666</v>
      </c>
      <c r="T126" s="128">
        <v>10.703418410000001</v>
      </c>
      <c r="U126" s="128"/>
      <c r="V126" s="128"/>
    </row>
    <row r="127" spans="1:22" hidden="1" outlineLevel="1">
      <c r="A127" s="8">
        <v>44075</v>
      </c>
      <c r="B127" s="128">
        <v>2929.2868553100002</v>
      </c>
      <c r="C127" s="128">
        <v>176.12824121000003</v>
      </c>
      <c r="D127" s="128">
        <v>91.925993900000009</v>
      </c>
      <c r="E127" s="128">
        <v>1232.56020872</v>
      </c>
      <c r="F127" s="128">
        <v>75.762571399999999</v>
      </c>
      <c r="G127" s="128">
        <v>9.6935217100000006</v>
      </c>
      <c r="H127" s="128">
        <v>154.95062240000001</v>
      </c>
      <c r="I127" s="128">
        <v>496.82455417000006</v>
      </c>
      <c r="J127" s="128">
        <v>132.84320259000003</v>
      </c>
      <c r="K127" s="128">
        <v>9.3660537299999991</v>
      </c>
      <c r="L127" s="128">
        <v>37.872660189999998</v>
      </c>
      <c r="M127" s="165">
        <v>8.0792304300000009</v>
      </c>
      <c r="N127" s="128">
        <v>157.68591992999998</v>
      </c>
      <c r="O127" s="128">
        <v>49.582974849999999</v>
      </c>
      <c r="P127" s="128">
        <v>22.063632610000006</v>
      </c>
      <c r="Q127" s="128">
        <v>31.593630039999997</v>
      </c>
      <c r="R127" s="128">
        <v>223.46849033999999</v>
      </c>
      <c r="S127" s="128">
        <v>7.49964092</v>
      </c>
      <c r="T127" s="128">
        <v>11.385706169999999</v>
      </c>
      <c r="U127" s="128"/>
      <c r="V127" s="128"/>
    </row>
    <row r="128" spans="1:22" hidden="1" outlineLevel="1">
      <c r="A128" s="8">
        <v>44105</v>
      </c>
      <c r="B128" s="128">
        <v>2953.9818322199994</v>
      </c>
      <c r="C128" s="128">
        <v>177.75152976000001</v>
      </c>
      <c r="D128" s="128">
        <v>74.912309660000005</v>
      </c>
      <c r="E128" s="128">
        <v>1176.70152985</v>
      </c>
      <c r="F128" s="128">
        <v>57.391968349999999</v>
      </c>
      <c r="G128" s="128">
        <v>8.6300408700000002</v>
      </c>
      <c r="H128" s="128">
        <v>156.74194925</v>
      </c>
      <c r="I128" s="128">
        <v>554.28792549000002</v>
      </c>
      <c r="J128" s="128">
        <v>148.28957582000001</v>
      </c>
      <c r="K128" s="128">
        <v>12.388067619999999</v>
      </c>
      <c r="L128" s="128">
        <v>41.174317000000002</v>
      </c>
      <c r="M128" s="165">
        <v>11.69931236</v>
      </c>
      <c r="N128" s="128">
        <v>165.33501372999999</v>
      </c>
      <c r="O128" s="128">
        <v>46.735548230000006</v>
      </c>
      <c r="P128" s="128">
        <v>24.150598170000002</v>
      </c>
      <c r="Q128" s="128">
        <v>30.058676230000003</v>
      </c>
      <c r="R128" s="128">
        <v>248.65810124000001</v>
      </c>
      <c r="S128" s="128">
        <v>6.5756998399999995</v>
      </c>
      <c r="T128" s="128">
        <v>12.499668750000001</v>
      </c>
      <c r="U128" s="128"/>
      <c r="V128" s="128"/>
    </row>
    <row r="129" spans="1:22" hidden="1" outlineLevel="1">
      <c r="A129" s="8">
        <v>44136</v>
      </c>
      <c r="B129" s="128">
        <v>2878.8007684899999</v>
      </c>
      <c r="C129" s="128">
        <v>244.21778803000001</v>
      </c>
      <c r="D129" s="128">
        <v>75.135842269999998</v>
      </c>
      <c r="E129" s="128">
        <v>1073.50343593</v>
      </c>
      <c r="F129" s="128">
        <v>26.597148480000001</v>
      </c>
      <c r="G129" s="128">
        <v>11.133486070000002</v>
      </c>
      <c r="H129" s="128">
        <v>152.8470609</v>
      </c>
      <c r="I129" s="128">
        <v>522.22431963999998</v>
      </c>
      <c r="J129" s="128">
        <v>123.77241129999999</v>
      </c>
      <c r="K129" s="128">
        <v>10.29182365</v>
      </c>
      <c r="L129" s="128">
        <v>60.81526079999999</v>
      </c>
      <c r="M129" s="165">
        <v>9.5376743000000008</v>
      </c>
      <c r="N129" s="128">
        <v>159.61297239999999</v>
      </c>
      <c r="O129" s="128">
        <v>45.714918689999998</v>
      </c>
      <c r="P129" s="128">
        <v>26.019414009999998</v>
      </c>
      <c r="Q129" s="128">
        <v>29.856025160000002</v>
      </c>
      <c r="R129" s="128">
        <v>292.75237377000008</v>
      </c>
      <c r="S129" s="128">
        <v>1.4140443299999998</v>
      </c>
      <c r="T129" s="128">
        <v>13.354768759999999</v>
      </c>
      <c r="U129" s="128"/>
      <c r="V129" s="128"/>
    </row>
    <row r="130" spans="1:22" hidden="1" outlineLevel="1">
      <c r="A130" s="8">
        <v>44166</v>
      </c>
      <c r="B130" s="128">
        <v>3549.4586232100005</v>
      </c>
      <c r="C130" s="128">
        <v>245.23840564</v>
      </c>
      <c r="D130" s="128">
        <v>78.745228790000013</v>
      </c>
      <c r="E130" s="128">
        <v>1178.0523688000001</v>
      </c>
      <c r="F130" s="128">
        <v>36.506716159999996</v>
      </c>
      <c r="G130" s="128">
        <v>17.157929410000001</v>
      </c>
      <c r="H130" s="128">
        <v>267.68156925999995</v>
      </c>
      <c r="I130" s="128">
        <v>654.28467846000001</v>
      </c>
      <c r="J130" s="128">
        <v>258.49098465999998</v>
      </c>
      <c r="K130" s="128">
        <v>10.883680850000001</v>
      </c>
      <c r="L130" s="128">
        <v>45.475647300000006</v>
      </c>
      <c r="M130" s="165">
        <v>7.4780509200000003</v>
      </c>
      <c r="N130" s="128">
        <v>192.74133121</v>
      </c>
      <c r="O130" s="128">
        <v>71.678271060000014</v>
      </c>
      <c r="P130" s="128">
        <v>28.309556279999999</v>
      </c>
      <c r="Q130" s="128">
        <v>27.890821089999999</v>
      </c>
      <c r="R130" s="128">
        <v>411.66450143999998</v>
      </c>
      <c r="S130" s="128">
        <v>1.7043805800000003</v>
      </c>
      <c r="T130" s="128">
        <v>15.4745013</v>
      </c>
      <c r="U130" s="128"/>
      <c r="V130" s="128"/>
    </row>
    <row r="131" spans="1:22" hidden="1" outlineLevel="1">
      <c r="A131" s="8">
        <v>44197</v>
      </c>
      <c r="B131" s="128">
        <v>3185.8753512199996</v>
      </c>
      <c r="C131" s="128">
        <v>259.60223695000002</v>
      </c>
      <c r="D131" s="128">
        <v>60.519994749999995</v>
      </c>
      <c r="E131" s="128">
        <v>1040.4322531600001</v>
      </c>
      <c r="F131" s="128">
        <v>42.795624919999995</v>
      </c>
      <c r="G131" s="128">
        <v>10.868228069999999</v>
      </c>
      <c r="H131" s="128">
        <v>221.36747090999998</v>
      </c>
      <c r="I131" s="128">
        <v>649.86484390999999</v>
      </c>
      <c r="J131" s="128">
        <v>143.51612162999999</v>
      </c>
      <c r="K131" s="128">
        <v>9.5604555199999997</v>
      </c>
      <c r="L131" s="128">
        <v>63.423115640000006</v>
      </c>
      <c r="M131" s="165">
        <v>8.2368379399999991</v>
      </c>
      <c r="N131" s="128">
        <v>163.68507337999998</v>
      </c>
      <c r="O131" s="128">
        <v>60.131644010000002</v>
      </c>
      <c r="P131" s="128">
        <v>31.761794929999997</v>
      </c>
      <c r="Q131" s="128">
        <v>29.314758770000001</v>
      </c>
      <c r="R131" s="128">
        <v>377.09673319999996</v>
      </c>
      <c r="S131" s="128">
        <v>1.4668599200000001</v>
      </c>
      <c r="T131" s="128">
        <v>12.231303610000001</v>
      </c>
      <c r="U131" s="128"/>
      <c r="V131" s="128"/>
    </row>
    <row r="132" spans="1:22" hidden="1" outlineLevel="1">
      <c r="A132" s="8">
        <v>44228</v>
      </c>
      <c r="B132" s="128">
        <v>3006.3551903500002</v>
      </c>
      <c r="C132" s="128">
        <v>230.68298694000001</v>
      </c>
      <c r="D132" s="128">
        <v>44.19929277</v>
      </c>
      <c r="E132" s="128">
        <v>933.08523971999989</v>
      </c>
      <c r="F132" s="128">
        <v>50.412749479999995</v>
      </c>
      <c r="G132" s="128">
        <v>9.9644085199999992</v>
      </c>
      <c r="H132" s="128">
        <v>210.89943237000003</v>
      </c>
      <c r="I132" s="128">
        <v>619.18548221000003</v>
      </c>
      <c r="J132" s="128">
        <v>123.25459046999998</v>
      </c>
      <c r="K132" s="128">
        <v>9.4321681800000015</v>
      </c>
      <c r="L132" s="128">
        <v>52.953869470000001</v>
      </c>
      <c r="M132" s="165">
        <v>8.5944456200000001</v>
      </c>
      <c r="N132" s="128">
        <v>163.67992505999999</v>
      </c>
      <c r="O132" s="128">
        <v>54.819617440000002</v>
      </c>
      <c r="P132" s="128">
        <v>30.542365160000003</v>
      </c>
      <c r="Q132" s="128">
        <v>29.521182259999996</v>
      </c>
      <c r="R132" s="128">
        <v>419.80081954000002</v>
      </c>
      <c r="S132" s="128">
        <v>1.3448478600000002</v>
      </c>
      <c r="T132" s="128">
        <v>13.98176728</v>
      </c>
      <c r="U132" s="128"/>
      <c r="V132" s="128"/>
    </row>
    <row r="133" spans="1:22" hidden="1" outlineLevel="1">
      <c r="A133" s="8">
        <v>44256</v>
      </c>
      <c r="B133" s="128">
        <v>3122.3396489399997</v>
      </c>
      <c r="C133" s="128">
        <v>394.49893645000003</v>
      </c>
      <c r="D133" s="128">
        <v>41.001675280000001</v>
      </c>
      <c r="E133" s="128">
        <v>811.04385384000011</v>
      </c>
      <c r="F133" s="128">
        <v>125.22029738000001</v>
      </c>
      <c r="G133" s="128">
        <v>8.1419685199999989</v>
      </c>
      <c r="H133" s="128">
        <v>169.29494215999998</v>
      </c>
      <c r="I133" s="128">
        <v>714.0776807100001</v>
      </c>
      <c r="J133" s="128">
        <v>116.68850846999999</v>
      </c>
      <c r="K133" s="128">
        <v>10.01456529</v>
      </c>
      <c r="L133" s="128">
        <v>43.813364130000004</v>
      </c>
      <c r="M133" s="165">
        <v>9.1144302600000007</v>
      </c>
      <c r="N133" s="128">
        <v>178.70861258000002</v>
      </c>
      <c r="O133" s="128">
        <v>51.633915259999995</v>
      </c>
      <c r="P133" s="128">
        <v>28.693180359999996</v>
      </c>
      <c r="Q133" s="128">
        <v>17.431142490000003</v>
      </c>
      <c r="R133" s="128">
        <v>387.33514049000001</v>
      </c>
      <c r="S133" s="128">
        <v>1.7500433400000002</v>
      </c>
      <c r="T133" s="128">
        <v>13.87739193</v>
      </c>
      <c r="U133" s="128"/>
      <c r="V133" s="128"/>
    </row>
    <row r="134" spans="1:22" hidden="1" outlineLevel="1">
      <c r="A134" s="8">
        <v>44287</v>
      </c>
      <c r="B134" s="128">
        <v>3038.3471614399996</v>
      </c>
      <c r="C134" s="128">
        <v>280.50732784000002</v>
      </c>
      <c r="D134" s="128">
        <v>41.14952813</v>
      </c>
      <c r="E134" s="128">
        <v>905.71008440000003</v>
      </c>
      <c r="F134" s="128">
        <v>230.94810365000001</v>
      </c>
      <c r="G134" s="128">
        <v>14.361941179999999</v>
      </c>
      <c r="H134" s="128">
        <v>170.35057508</v>
      </c>
      <c r="I134" s="128">
        <v>658.58923927000001</v>
      </c>
      <c r="J134" s="128">
        <v>131.52990757999999</v>
      </c>
      <c r="K134" s="128">
        <v>9.5628179200000005</v>
      </c>
      <c r="L134" s="128">
        <v>44.321741869999997</v>
      </c>
      <c r="M134" s="165">
        <v>10.968839919999999</v>
      </c>
      <c r="N134" s="128">
        <v>153.25327406</v>
      </c>
      <c r="O134" s="128">
        <v>49.078505350000007</v>
      </c>
      <c r="P134" s="128">
        <v>24.683348860000006</v>
      </c>
      <c r="Q134" s="128">
        <v>25.200275450000003</v>
      </c>
      <c r="R134" s="128">
        <v>244.12144626999998</v>
      </c>
      <c r="S134" s="128">
        <v>23.444850380000002</v>
      </c>
      <c r="T134" s="128">
        <v>20.565354230000001</v>
      </c>
      <c r="U134" s="128"/>
      <c r="V134" s="128"/>
    </row>
    <row r="135" spans="1:22" hidden="1" outlineLevel="1">
      <c r="A135" s="8">
        <v>44317</v>
      </c>
      <c r="B135" s="128">
        <v>3283.4475288200001</v>
      </c>
      <c r="C135" s="128">
        <v>295.55698125999999</v>
      </c>
      <c r="D135" s="128">
        <v>37.491341220000002</v>
      </c>
      <c r="E135" s="128">
        <v>988.37385605999987</v>
      </c>
      <c r="F135" s="128">
        <v>267.84128076999997</v>
      </c>
      <c r="G135" s="128">
        <v>9.8708449100000006</v>
      </c>
      <c r="H135" s="128">
        <v>164.65397860000002</v>
      </c>
      <c r="I135" s="128">
        <v>628.74002410000003</v>
      </c>
      <c r="J135" s="128">
        <v>106.39818315999999</v>
      </c>
      <c r="K135" s="128">
        <v>10.434778779999998</v>
      </c>
      <c r="L135" s="128">
        <v>48.024031219999998</v>
      </c>
      <c r="M135" s="165">
        <v>107.40017344</v>
      </c>
      <c r="N135" s="128">
        <v>138.35404297999997</v>
      </c>
      <c r="O135" s="128">
        <v>50.412338879999993</v>
      </c>
      <c r="P135" s="128">
        <v>29.267770369999997</v>
      </c>
      <c r="Q135" s="128">
        <v>22.958276860000002</v>
      </c>
      <c r="R135" s="128">
        <v>340.47684710000004</v>
      </c>
      <c r="S135" s="128">
        <v>24.77660994</v>
      </c>
      <c r="T135" s="128">
        <v>12.416169170000002</v>
      </c>
      <c r="U135" s="128"/>
      <c r="V135" s="128"/>
    </row>
    <row r="136" spans="1:22" hidden="1" outlineLevel="1">
      <c r="A136" s="8">
        <v>44348</v>
      </c>
      <c r="B136" s="128">
        <v>3306.99654031</v>
      </c>
      <c r="C136" s="128">
        <v>285.89617418</v>
      </c>
      <c r="D136" s="128">
        <v>41.139333399999998</v>
      </c>
      <c r="E136" s="128">
        <v>1124.2208891999999</v>
      </c>
      <c r="F136" s="128">
        <v>251.97471529000001</v>
      </c>
      <c r="G136" s="128">
        <v>13.975802079999999</v>
      </c>
      <c r="H136" s="128">
        <v>154.24254108</v>
      </c>
      <c r="I136" s="128">
        <v>664.77395260000003</v>
      </c>
      <c r="J136" s="128">
        <v>104.97163081000001</v>
      </c>
      <c r="K136" s="128">
        <v>10.700515919999999</v>
      </c>
      <c r="L136" s="128">
        <v>43.280918420000006</v>
      </c>
      <c r="M136" s="165">
        <v>24.249060910000001</v>
      </c>
      <c r="N136" s="128">
        <v>126.41713743999999</v>
      </c>
      <c r="O136" s="128">
        <v>51.780310070000006</v>
      </c>
      <c r="P136" s="128">
        <v>27.69108391</v>
      </c>
      <c r="Q136" s="128">
        <v>23.233440460000001</v>
      </c>
      <c r="R136" s="128">
        <v>319.24198478</v>
      </c>
      <c r="S136" s="128">
        <v>22.970622460000001</v>
      </c>
      <c r="T136" s="128">
        <v>16.236427299999999</v>
      </c>
      <c r="U136" s="128"/>
      <c r="V136" s="128"/>
    </row>
    <row r="137" spans="1:22" hidden="1" outlineLevel="1">
      <c r="A137" s="8">
        <v>44378</v>
      </c>
      <c r="B137" s="128">
        <v>3430.3454674100003</v>
      </c>
      <c r="C137" s="128">
        <v>358.43796694999997</v>
      </c>
      <c r="D137" s="128">
        <v>51.722136330000005</v>
      </c>
      <c r="E137" s="128">
        <v>1150.2589363100001</v>
      </c>
      <c r="F137" s="128">
        <v>252.14868958999998</v>
      </c>
      <c r="G137" s="128">
        <v>12.012757549999998</v>
      </c>
      <c r="H137" s="128">
        <v>216.75420356000001</v>
      </c>
      <c r="I137" s="128">
        <v>640.81583768999997</v>
      </c>
      <c r="J137" s="128">
        <v>109.21029978999999</v>
      </c>
      <c r="K137" s="128">
        <v>10.923362440000002</v>
      </c>
      <c r="L137" s="128">
        <v>54.869367740000001</v>
      </c>
      <c r="M137" s="165">
        <v>14.804918820000001</v>
      </c>
      <c r="N137" s="128">
        <v>122.85650444999999</v>
      </c>
      <c r="O137" s="128">
        <v>55.467994350000005</v>
      </c>
      <c r="P137" s="128">
        <v>25.764230399999999</v>
      </c>
      <c r="Q137" s="128">
        <v>22.462366490000001</v>
      </c>
      <c r="R137" s="128">
        <v>304.46768037999999</v>
      </c>
      <c r="S137" s="128">
        <v>14.17757799</v>
      </c>
      <c r="T137" s="128">
        <v>13.19063658</v>
      </c>
      <c r="U137" s="128"/>
      <c r="V137" s="128"/>
    </row>
    <row r="138" spans="1:22" hidden="1" outlineLevel="1">
      <c r="A138" s="8">
        <v>44409</v>
      </c>
      <c r="B138" s="128">
        <v>3567.4604541099998</v>
      </c>
      <c r="C138" s="128">
        <v>483.90218710999994</v>
      </c>
      <c r="D138" s="128">
        <v>52.901278320000003</v>
      </c>
      <c r="E138" s="128">
        <v>1270.6550622100001</v>
      </c>
      <c r="F138" s="128">
        <v>204.72145934</v>
      </c>
      <c r="G138" s="128">
        <v>10.46642306</v>
      </c>
      <c r="H138" s="128">
        <v>172.23037961</v>
      </c>
      <c r="I138" s="128">
        <v>583.76533988000006</v>
      </c>
      <c r="J138" s="128">
        <v>122.27402777</v>
      </c>
      <c r="K138" s="128">
        <v>11.866981000000001</v>
      </c>
      <c r="L138" s="128">
        <v>40.850671509999998</v>
      </c>
      <c r="M138" s="165">
        <v>20.621967940000001</v>
      </c>
      <c r="N138" s="128">
        <v>134.88489357</v>
      </c>
      <c r="O138" s="128">
        <v>51.673663210000001</v>
      </c>
      <c r="P138" s="128">
        <v>26.914345970000003</v>
      </c>
      <c r="Q138" s="128">
        <v>29.877511500000004</v>
      </c>
      <c r="R138" s="128">
        <v>319.05820181999997</v>
      </c>
      <c r="S138" s="128">
        <v>13.385790119999999</v>
      </c>
      <c r="T138" s="128">
        <v>17.410270170000004</v>
      </c>
      <c r="U138" s="128"/>
      <c r="V138" s="128"/>
    </row>
    <row r="139" spans="1:22" hidden="1" outlineLevel="1">
      <c r="A139" s="8">
        <v>44440</v>
      </c>
      <c r="B139" s="128">
        <v>3648.4946955</v>
      </c>
      <c r="C139" s="128">
        <v>490.72332803</v>
      </c>
      <c r="D139" s="128">
        <v>64.388912730000015</v>
      </c>
      <c r="E139" s="128">
        <v>1338.0907868000002</v>
      </c>
      <c r="F139" s="128">
        <v>168.66082804000001</v>
      </c>
      <c r="G139" s="128">
        <v>9.9087988899999999</v>
      </c>
      <c r="H139" s="128">
        <v>177.45154635000003</v>
      </c>
      <c r="I139" s="128">
        <v>566.22099275000005</v>
      </c>
      <c r="J139" s="128">
        <v>134.83896401999999</v>
      </c>
      <c r="K139" s="128">
        <v>12.460917610000001</v>
      </c>
      <c r="L139" s="128">
        <v>43.687664179999999</v>
      </c>
      <c r="M139" s="165">
        <v>14.27514936</v>
      </c>
      <c r="N139" s="128">
        <v>132.45511112</v>
      </c>
      <c r="O139" s="128">
        <v>54.643016070000002</v>
      </c>
      <c r="P139" s="128">
        <v>33.724625149999994</v>
      </c>
      <c r="Q139" s="128">
        <v>32.792607319999995</v>
      </c>
      <c r="R139" s="128">
        <v>335.63511577000003</v>
      </c>
      <c r="S139" s="128">
        <v>21.13452985</v>
      </c>
      <c r="T139" s="128">
        <v>17.401801459999998</v>
      </c>
      <c r="U139" s="128"/>
      <c r="V139" s="128"/>
    </row>
    <row r="140" spans="1:22" hidden="1" outlineLevel="1">
      <c r="A140" s="8">
        <v>44470</v>
      </c>
      <c r="B140" s="128">
        <v>3590.8906385599998</v>
      </c>
      <c r="C140" s="128">
        <v>440.63189088000001</v>
      </c>
      <c r="D140" s="128">
        <v>58.722657720000008</v>
      </c>
      <c r="E140" s="128">
        <v>1302.5509541200001</v>
      </c>
      <c r="F140" s="128">
        <v>158.91368789000001</v>
      </c>
      <c r="G140" s="128">
        <v>9.8283430200000002</v>
      </c>
      <c r="H140" s="128">
        <v>187.61003318000002</v>
      </c>
      <c r="I140" s="128">
        <v>625.70966945999999</v>
      </c>
      <c r="J140" s="128">
        <v>135.58166652</v>
      </c>
      <c r="K140" s="128">
        <v>12.331899459999999</v>
      </c>
      <c r="L140" s="128">
        <v>46.879434789999991</v>
      </c>
      <c r="M140" s="165">
        <v>14.45218951</v>
      </c>
      <c r="N140" s="128">
        <v>134.74780572</v>
      </c>
      <c r="O140" s="128">
        <v>59.516017420000004</v>
      </c>
      <c r="P140" s="128">
        <v>33.64602017</v>
      </c>
      <c r="Q140" s="128">
        <v>29.759993459999997</v>
      </c>
      <c r="R140" s="128">
        <v>312.97925715999997</v>
      </c>
      <c r="S140" s="128">
        <v>7.1128819200000004</v>
      </c>
      <c r="T140" s="128">
        <v>19.916236159999997</v>
      </c>
      <c r="U140" s="128"/>
      <c r="V140" s="128"/>
    </row>
    <row r="141" spans="1:22" hidden="1" outlineLevel="1">
      <c r="A141" s="8">
        <v>44501</v>
      </c>
      <c r="B141" s="128">
        <v>3768.1996847599999</v>
      </c>
      <c r="C141" s="128">
        <v>477.32948922999998</v>
      </c>
      <c r="D141" s="128">
        <v>69.359353670000019</v>
      </c>
      <c r="E141" s="128">
        <v>1293.7388096699999</v>
      </c>
      <c r="F141" s="128">
        <v>159.37641515000001</v>
      </c>
      <c r="G141" s="128">
        <v>12.332773509999999</v>
      </c>
      <c r="H141" s="128">
        <v>203.61741876999997</v>
      </c>
      <c r="I141" s="128">
        <v>724.44466484999998</v>
      </c>
      <c r="J141" s="128">
        <v>132.51016138</v>
      </c>
      <c r="K141" s="128">
        <v>11.762672780000001</v>
      </c>
      <c r="L141" s="128">
        <v>49.604549060000004</v>
      </c>
      <c r="M141" s="165">
        <v>13.769502269999998</v>
      </c>
      <c r="N141" s="128">
        <v>126.98078870999997</v>
      </c>
      <c r="O141" s="128">
        <v>58.643801079999982</v>
      </c>
      <c r="P141" s="128">
        <v>35.056689600000006</v>
      </c>
      <c r="Q141" s="128">
        <v>26.736148499999999</v>
      </c>
      <c r="R141" s="128">
        <v>345.64619336999993</v>
      </c>
      <c r="S141" s="128">
        <v>4.88173952</v>
      </c>
      <c r="T141" s="128">
        <v>22.408513639999995</v>
      </c>
      <c r="U141" s="128"/>
      <c r="V141" s="128"/>
    </row>
    <row r="142" spans="1:22" hidden="1" outlineLevel="1">
      <c r="A142" s="8">
        <v>44531</v>
      </c>
      <c r="B142" s="128">
        <v>4214.2095557600005</v>
      </c>
      <c r="C142" s="128">
        <v>364.29043172999997</v>
      </c>
      <c r="D142" s="128">
        <v>79.661753849999997</v>
      </c>
      <c r="E142" s="128">
        <v>1254.01799549</v>
      </c>
      <c r="F142" s="128">
        <v>169.53400644000001</v>
      </c>
      <c r="G142" s="128">
        <v>13.549438159999999</v>
      </c>
      <c r="H142" s="128">
        <v>334.49867463999999</v>
      </c>
      <c r="I142" s="128">
        <v>983.43383693999976</v>
      </c>
      <c r="J142" s="128">
        <v>229.64262231000001</v>
      </c>
      <c r="K142" s="128">
        <v>13.154378380000001</v>
      </c>
      <c r="L142" s="128">
        <v>60.593572250000001</v>
      </c>
      <c r="M142" s="165">
        <v>14.53627301</v>
      </c>
      <c r="N142" s="128">
        <v>140.49193491</v>
      </c>
      <c r="O142" s="128">
        <v>79.079086790000005</v>
      </c>
      <c r="P142" s="128">
        <v>42.556867240000003</v>
      </c>
      <c r="Q142" s="128">
        <v>25.48777681</v>
      </c>
      <c r="R142" s="128">
        <v>386.05479256999996</v>
      </c>
      <c r="S142" s="128">
        <v>4.1502140499999998</v>
      </c>
      <c r="T142" s="128">
        <v>19.475900189999997</v>
      </c>
      <c r="U142" s="128"/>
      <c r="V142" s="128"/>
    </row>
    <row r="143" spans="1:22" hidden="1" outlineLevel="1">
      <c r="A143" s="8">
        <v>44562</v>
      </c>
      <c r="B143" s="128">
        <v>3830.9745658700008</v>
      </c>
      <c r="C143" s="128">
        <v>462.64542110999997</v>
      </c>
      <c r="D143" s="128">
        <v>57.312075640000003</v>
      </c>
      <c r="E143" s="128">
        <v>1120.5543680300002</v>
      </c>
      <c r="F143" s="128">
        <v>180.64680263</v>
      </c>
      <c r="G143" s="128">
        <v>13.4282971</v>
      </c>
      <c r="H143" s="128">
        <v>225.97789602000003</v>
      </c>
      <c r="I143" s="128">
        <v>947.68244370999992</v>
      </c>
      <c r="J143" s="128">
        <v>157.42028081000001</v>
      </c>
      <c r="K143" s="128">
        <v>12.761296850000001</v>
      </c>
      <c r="L143" s="128">
        <v>75.198232939999997</v>
      </c>
      <c r="M143" s="165">
        <v>14.96981997</v>
      </c>
      <c r="N143" s="128">
        <v>128.96875529000002</v>
      </c>
      <c r="O143" s="128">
        <v>73.014514570000003</v>
      </c>
      <c r="P143" s="128">
        <v>52.752598469999995</v>
      </c>
      <c r="Q143" s="128">
        <v>36.262648990000002</v>
      </c>
      <c r="R143" s="128">
        <v>247.98073772999999</v>
      </c>
      <c r="S143" s="128">
        <v>2.6803983599999999</v>
      </c>
      <c r="T143" s="128">
        <v>20.717977649999998</v>
      </c>
      <c r="U143" s="128"/>
      <c r="V143" s="128"/>
    </row>
    <row r="144" spans="1:22" hidden="1" outlineLevel="1">
      <c r="A144" s="8">
        <v>44593</v>
      </c>
      <c r="B144" s="128">
        <v>3462.1674839000002</v>
      </c>
      <c r="C144" s="128">
        <v>424.76471822999997</v>
      </c>
      <c r="D144" s="128">
        <v>40.769191910000004</v>
      </c>
      <c r="E144" s="128">
        <v>867.28086809000001</v>
      </c>
      <c r="F144" s="128">
        <v>213.35414142000002</v>
      </c>
      <c r="G144" s="128">
        <v>10.266517779999999</v>
      </c>
      <c r="H144" s="128">
        <v>185.14895778000002</v>
      </c>
      <c r="I144" s="128">
        <v>855.98969213999999</v>
      </c>
      <c r="J144" s="128">
        <v>136.45464502000002</v>
      </c>
      <c r="K144" s="128">
        <v>11.056922109999999</v>
      </c>
      <c r="L144" s="128">
        <v>32.880503969999999</v>
      </c>
      <c r="M144" s="165">
        <v>15.551947949999999</v>
      </c>
      <c r="N144" s="128">
        <v>115.99621116999998</v>
      </c>
      <c r="O144" s="128">
        <v>54.223792119999992</v>
      </c>
      <c r="P144" s="128">
        <v>43.326544710000007</v>
      </c>
      <c r="Q144" s="128">
        <v>32.186838199999997</v>
      </c>
      <c r="R144" s="128">
        <v>398.89425967</v>
      </c>
      <c r="S144" s="128">
        <v>2.7820612499999999</v>
      </c>
      <c r="T144" s="128">
        <v>21.23967038</v>
      </c>
      <c r="U144" s="128"/>
      <c r="V144" s="128"/>
    </row>
    <row r="145" spans="1:22" hidden="1" outlineLevel="1">
      <c r="A145" s="8">
        <v>44621</v>
      </c>
      <c r="B145" s="128">
        <v>3670.0741615500001</v>
      </c>
      <c r="C145" s="128">
        <v>451.69271373000004</v>
      </c>
      <c r="D145" s="128">
        <v>44.647076370000001</v>
      </c>
      <c r="E145" s="128">
        <v>909.62757955000006</v>
      </c>
      <c r="F145" s="128">
        <v>414.46775762999999</v>
      </c>
      <c r="G145" s="128">
        <v>20.621117560000002</v>
      </c>
      <c r="H145" s="128">
        <v>170.52863048999998</v>
      </c>
      <c r="I145" s="128">
        <v>702.24760805999995</v>
      </c>
      <c r="J145" s="128">
        <v>137.14020489000001</v>
      </c>
      <c r="K145" s="128">
        <v>10.602590289999998</v>
      </c>
      <c r="L145" s="128">
        <v>43.561998320000001</v>
      </c>
      <c r="M145" s="165">
        <v>15.90632884</v>
      </c>
      <c r="N145" s="128">
        <v>113.12250515000001</v>
      </c>
      <c r="O145" s="128">
        <v>50.188784240000004</v>
      </c>
      <c r="P145" s="128">
        <v>44.466151960000005</v>
      </c>
      <c r="Q145" s="128">
        <v>28.740754500000001</v>
      </c>
      <c r="R145" s="128">
        <v>477.35380987000002</v>
      </c>
      <c r="S145" s="128">
        <v>11.61746587</v>
      </c>
      <c r="T145" s="128">
        <v>23.541084229999999</v>
      </c>
      <c r="U145" s="128"/>
      <c r="V145" s="128"/>
    </row>
    <row r="146" spans="1:22" hidden="1" outlineLevel="1">
      <c r="A146" s="8">
        <v>44652</v>
      </c>
      <c r="B146" s="128">
        <v>4073.4051078800003</v>
      </c>
      <c r="C146" s="128">
        <v>691.07279218999997</v>
      </c>
      <c r="D146" s="128">
        <v>30.002006720000001</v>
      </c>
      <c r="E146" s="128">
        <v>1003.1105243100001</v>
      </c>
      <c r="F146" s="128">
        <v>443.00873595000002</v>
      </c>
      <c r="G146" s="128">
        <v>16.535075040000002</v>
      </c>
      <c r="H146" s="128">
        <v>170.9996759</v>
      </c>
      <c r="I146" s="128">
        <v>715.23708704000001</v>
      </c>
      <c r="J146" s="128">
        <v>139.53758126</v>
      </c>
      <c r="K146" s="128">
        <v>12.647124610000001</v>
      </c>
      <c r="L146" s="128">
        <v>48.42569348</v>
      </c>
      <c r="M146" s="165">
        <v>16.13506361</v>
      </c>
      <c r="N146" s="128">
        <v>100.48842973999997</v>
      </c>
      <c r="O146" s="128">
        <v>56.818580420000004</v>
      </c>
      <c r="P146" s="128">
        <v>39.298664709999997</v>
      </c>
      <c r="Q146" s="128">
        <v>25.633833549999999</v>
      </c>
      <c r="R146" s="128">
        <v>535.66553806000002</v>
      </c>
      <c r="S146" s="128">
        <v>8.2019813700000004</v>
      </c>
      <c r="T146" s="128">
        <v>20.58671992</v>
      </c>
      <c r="U146" s="128"/>
      <c r="V146" s="128"/>
    </row>
    <row r="147" spans="1:22" hidden="1" outlineLevel="1">
      <c r="A147" s="8">
        <v>44682</v>
      </c>
      <c r="B147" s="128">
        <v>4202.5528758299997</v>
      </c>
      <c r="C147" s="128">
        <v>599.62114626000005</v>
      </c>
      <c r="D147" s="128">
        <v>36.6765635</v>
      </c>
      <c r="E147" s="128">
        <v>1215.0905979199997</v>
      </c>
      <c r="F147" s="128">
        <v>398.78968299999997</v>
      </c>
      <c r="G147" s="128">
        <v>9.5147653900000009</v>
      </c>
      <c r="H147" s="128">
        <v>180.19048064</v>
      </c>
      <c r="I147" s="128">
        <v>736.70841562999999</v>
      </c>
      <c r="J147" s="128">
        <v>156.37914360999997</v>
      </c>
      <c r="K147" s="128">
        <v>9.7754569499999988</v>
      </c>
      <c r="L147" s="128">
        <v>43.820245639999996</v>
      </c>
      <c r="M147" s="165">
        <v>15.54034732</v>
      </c>
      <c r="N147" s="128">
        <v>104.1980427</v>
      </c>
      <c r="O147" s="128">
        <v>46.324415809999998</v>
      </c>
      <c r="P147" s="128">
        <v>37.538896610000002</v>
      </c>
      <c r="Q147" s="128">
        <v>24.185030519999998</v>
      </c>
      <c r="R147" s="128">
        <v>558.94889054999999</v>
      </c>
      <c r="S147" s="128">
        <v>9.1065198999999986</v>
      </c>
      <c r="T147" s="128">
        <v>20.144233879999998</v>
      </c>
      <c r="U147" s="128"/>
      <c r="V147" s="128"/>
    </row>
    <row r="148" spans="1:22" hidden="1" outlineLevel="1">
      <c r="A148" s="8">
        <v>44713</v>
      </c>
      <c r="B148" s="128">
        <v>4111.5848545200006</v>
      </c>
      <c r="C148" s="128">
        <v>451.86853162000006</v>
      </c>
      <c r="D148" s="128">
        <v>28.46353354</v>
      </c>
      <c r="E148" s="128">
        <v>1187.8649804399997</v>
      </c>
      <c r="F148" s="128">
        <v>368.85973002000003</v>
      </c>
      <c r="G148" s="128">
        <v>9.4341854200000004</v>
      </c>
      <c r="H148" s="128">
        <v>155.19575011000001</v>
      </c>
      <c r="I148" s="128">
        <v>875.72264083000005</v>
      </c>
      <c r="J148" s="128">
        <v>176.29638690000002</v>
      </c>
      <c r="K148" s="128">
        <v>10.47456077</v>
      </c>
      <c r="L148" s="128">
        <v>49.327381430000003</v>
      </c>
      <c r="M148" s="165">
        <v>16.015876420000001</v>
      </c>
      <c r="N148" s="128">
        <v>106.45472352</v>
      </c>
      <c r="O148" s="128">
        <v>50.173335849999994</v>
      </c>
      <c r="P148" s="128">
        <v>43.649150710000001</v>
      </c>
      <c r="Q148" s="128">
        <v>20.839005150000002</v>
      </c>
      <c r="R148" s="128">
        <v>535.10993707</v>
      </c>
      <c r="S148" s="128">
        <v>7.8952233100000004</v>
      </c>
      <c r="T148" s="128">
        <v>17.93992141</v>
      </c>
      <c r="U148" s="128"/>
      <c r="V148" s="128"/>
    </row>
    <row r="149" spans="1:22" hidden="1" outlineLevel="1">
      <c r="A149" s="8">
        <v>44743</v>
      </c>
      <c r="B149" s="128">
        <v>4429.5254066500001</v>
      </c>
      <c r="C149" s="128">
        <v>529.82994076</v>
      </c>
      <c r="D149" s="128">
        <v>35.7695474</v>
      </c>
      <c r="E149" s="128">
        <v>1373.91914219</v>
      </c>
      <c r="F149" s="128">
        <v>245.95843667</v>
      </c>
      <c r="G149" s="128">
        <v>9.3262248799999998</v>
      </c>
      <c r="H149" s="128">
        <v>136.41152080000001</v>
      </c>
      <c r="I149" s="128">
        <v>1081.4704870599999</v>
      </c>
      <c r="J149" s="128">
        <v>233.25866302999998</v>
      </c>
      <c r="K149" s="128">
        <v>9.4975306400000008</v>
      </c>
      <c r="L149" s="128">
        <v>40.588028930000007</v>
      </c>
      <c r="M149" s="165">
        <v>15.436069779999999</v>
      </c>
      <c r="N149" s="128">
        <v>101.22062643</v>
      </c>
      <c r="O149" s="128">
        <v>55.287296579999996</v>
      </c>
      <c r="P149" s="128">
        <v>26.525442730000002</v>
      </c>
      <c r="Q149" s="128">
        <v>28.907538300000002</v>
      </c>
      <c r="R149" s="128">
        <v>482.31652926999999</v>
      </c>
      <c r="S149" s="128">
        <v>5.3759330599999995</v>
      </c>
      <c r="T149" s="128">
        <v>18.426448140000002</v>
      </c>
      <c r="U149" s="128"/>
      <c r="V149" s="128"/>
    </row>
    <row r="150" spans="1:22" hidden="1" outlineLevel="1">
      <c r="A150" s="8">
        <v>44774</v>
      </c>
      <c r="B150" s="128">
        <v>4375.8770352000001</v>
      </c>
      <c r="C150" s="128">
        <v>503.20574585999998</v>
      </c>
      <c r="D150" s="128">
        <v>31.289515009999999</v>
      </c>
      <c r="E150" s="128">
        <v>1471.6176529399997</v>
      </c>
      <c r="F150" s="128">
        <v>169.24701334</v>
      </c>
      <c r="G150" s="128">
        <v>7.7894294500000001</v>
      </c>
      <c r="H150" s="128">
        <v>141.95832786999998</v>
      </c>
      <c r="I150" s="128">
        <v>1000.48843632</v>
      </c>
      <c r="J150" s="128">
        <v>268.81795291000003</v>
      </c>
      <c r="K150" s="128">
        <v>9.0165851799999999</v>
      </c>
      <c r="L150" s="128">
        <v>43.087885920000005</v>
      </c>
      <c r="M150" s="165">
        <v>18.497369729999999</v>
      </c>
      <c r="N150" s="128">
        <v>100.57431398999999</v>
      </c>
      <c r="O150" s="128">
        <v>55.015415920000002</v>
      </c>
      <c r="P150" s="128">
        <v>23.13947014</v>
      </c>
      <c r="Q150" s="128">
        <v>38.117639969999999</v>
      </c>
      <c r="R150" s="128">
        <v>469.25238429000001</v>
      </c>
      <c r="S150" s="128">
        <v>4.1109338399999995</v>
      </c>
      <c r="T150" s="128">
        <v>20.65096252</v>
      </c>
      <c r="U150" s="128"/>
      <c r="V150" s="128"/>
    </row>
    <row r="151" spans="1:22" hidden="1" outlineLevel="1">
      <c r="A151" s="8">
        <v>44805</v>
      </c>
      <c r="B151" s="128">
        <v>4470.6344910899998</v>
      </c>
      <c r="C151" s="128">
        <v>481.47326816999998</v>
      </c>
      <c r="D151" s="128">
        <v>28.079814469999999</v>
      </c>
      <c r="E151" s="128">
        <v>1417.31087058</v>
      </c>
      <c r="F151" s="128">
        <v>127.83541043</v>
      </c>
      <c r="G151" s="128">
        <v>8.0024200499999996</v>
      </c>
      <c r="H151" s="128">
        <v>168.32977184999999</v>
      </c>
      <c r="I151" s="128">
        <v>1162.7251109700001</v>
      </c>
      <c r="J151" s="128">
        <v>296.09794547999996</v>
      </c>
      <c r="K151" s="128">
        <v>9.7448845199999994</v>
      </c>
      <c r="L151" s="128">
        <v>44.87317994</v>
      </c>
      <c r="M151" s="165">
        <v>20.615335699999999</v>
      </c>
      <c r="N151" s="128">
        <v>103.55636858</v>
      </c>
      <c r="O151" s="128">
        <v>63.905845199999995</v>
      </c>
      <c r="P151" s="128">
        <v>26.506296250000002</v>
      </c>
      <c r="Q151" s="128">
        <v>47.999478079999996</v>
      </c>
      <c r="R151" s="128">
        <v>439.06161167000005</v>
      </c>
      <c r="S151" s="128">
        <v>4.0076716900000005</v>
      </c>
      <c r="T151" s="128">
        <v>20.509207459999999</v>
      </c>
      <c r="U151" s="128"/>
      <c r="V151" s="128"/>
    </row>
    <row r="152" spans="1:22" hidden="1" outlineLevel="1">
      <c r="A152" s="8">
        <v>44835</v>
      </c>
      <c r="B152" s="128">
        <v>4823.5083409899999</v>
      </c>
      <c r="C152" s="128">
        <v>585.04916433000005</v>
      </c>
      <c r="D152" s="128">
        <v>29.847118529999999</v>
      </c>
      <c r="E152" s="128">
        <v>1468.6027122200003</v>
      </c>
      <c r="F152" s="128">
        <v>130.24504719999999</v>
      </c>
      <c r="G152" s="128">
        <v>11.16294536</v>
      </c>
      <c r="H152" s="128">
        <v>197.50876570999998</v>
      </c>
      <c r="I152" s="128">
        <v>1300.673708</v>
      </c>
      <c r="J152" s="128">
        <v>337.68079179000006</v>
      </c>
      <c r="K152" s="128">
        <v>9.4366072299999999</v>
      </c>
      <c r="L152" s="128">
        <v>41.063275500000003</v>
      </c>
      <c r="M152" s="165">
        <v>20.340898729999999</v>
      </c>
      <c r="N152" s="128">
        <v>101.79197553</v>
      </c>
      <c r="O152" s="128">
        <v>62.770908600000006</v>
      </c>
      <c r="P152" s="128">
        <v>24.722879850000002</v>
      </c>
      <c r="Q152" s="128">
        <v>48.492420610000003</v>
      </c>
      <c r="R152" s="128">
        <v>429.50371866999996</v>
      </c>
      <c r="S152" s="128">
        <v>4.2008533000000003</v>
      </c>
      <c r="T152" s="128">
        <v>20.414549829999999</v>
      </c>
      <c r="U152" s="128"/>
      <c r="V152" s="128"/>
    </row>
    <row r="153" spans="1:22" hidden="1" outlineLevel="1">
      <c r="A153" s="8">
        <v>44866</v>
      </c>
      <c r="B153" s="128">
        <v>4938.9074726800009</v>
      </c>
      <c r="C153" s="128">
        <v>562.76830672000006</v>
      </c>
      <c r="D153" s="128">
        <v>33.575158770000002</v>
      </c>
      <c r="E153" s="128">
        <v>1606.6854870500001</v>
      </c>
      <c r="F153" s="128">
        <v>122.54364383999999</v>
      </c>
      <c r="G153" s="128">
        <v>9.0587377899999986</v>
      </c>
      <c r="H153" s="128">
        <v>215.37043436000002</v>
      </c>
      <c r="I153" s="128">
        <v>1349.8473629999999</v>
      </c>
      <c r="J153" s="128">
        <v>388.35086679</v>
      </c>
      <c r="K153" s="128">
        <v>8.5549242799999998</v>
      </c>
      <c r="L153" s="128">
        <v>31.192583439999996</v>
      </c>
      <c r="M153" s="165">
        <v>20.836476310000002</v>
      </c>
      <c r="N153" s="128">
        <v>102.32203717</v>
      </c>
      <c r="O153" s="128">
        <v>67.787704640000001</v>
      </c>
      <c r="P153" s="128">
        <v>30.09958254</v>
      </c>
      <c r="Q153" s="128">
        <v>49.510632640000004</v>
      </c>
      <c r="R153" s="128">
        <v>316.46175312999998</v>
      </c>
      <c r="S153" s="128">
        <v>3.6112885800000001</v>
      </c>
      <c r="T153" s="128">
        <v>20.330491630000004</v>
      </c>
      <c r="U153" s="128"/>
      <c r="V153" s="128"/>
    </row>
    <row r="154" spans="1:22" hidden="1" outlineLevel="1">
      <c r="A154" s="8">
        <v>44896</v>
      </c>
      <c r="B154" s="128">
        <v>5259.1442100900003</v>
      </c>
      <c r="C154" s="128">
        <v>291.34015482000001</v>
      </c>
      <c r="D154" s="128">
        <v>22.784487599999999</v>
      </c>
      <c r="E154" s="128">
        <v>1716.1443734899999</v>
      </c>
      <c r="F154" s="128">
        <v>165.81404988</v>
      </c>
      <c r="G154" s="128">
        <v>9.2616233799999996</v>
      </c>
      <c r="H154" s="128">
        <v>392.31228698000001</v>
      </c>
      <c r="I154" s="128">
        <v>1440.45345391</v>
      </c>
      <c r="J154" s="128">
        <v>409.05755651000004</v>
      </c>
      <c r="K154" s="128">
        <v>10.252967439999999</v>
      </c>
      <c r="L154" s="128">
        <v>39.57844214</v>
      </c>
      <c r="M154" s="165">
        <v>20.439139950000001</v>
      </c>
      <c r="N154" s="128">
        <v>103.16694548000002</v>
      </c>
      <c r="O154" s="128">
        <v>74.095846030000004</v>
      </c>
      <c r="P154" s="128">
        <v>59.929293680000001</v>
      </c>
      <c r="Q154" s="128">
        <v>46.785162309999997</v>
      </c>
      <c r="R154" s="128">
        <v>421.59734227000001</v>
      </c>
      <c r="S154" s="128">
        <v>4.8130965100000003</v>
      </c>
      <c r="T154" s="128">
        <v>31.317987709999997</v>
      </c>
      <c r="U154" s="128"/>
      <c r="V154" s="128"/>
    </row>
    <row r="155" spans="1:22" hidden="1" outlineLevel="1">
      <c r="A155" s="8">
        <v>44927</v>
      </c>
      <c r="B155" s="128">
        <v>5050.9265226400003</v>
      </c>
      <c r="C155" s="128">
        <v>388.82152492</v>
      </c>
      <c r="D155" s="128">
        <v>25.169278970000001</v>
      </c>
      <c r="E155" s="128">
        <v>1848.5758892899999</v>
      </c>
      <c r="F155" s="128">
        <v>85.974848859999994</v>
      </c>
      <c r="G155" s="128">
        <v>10.106297489999999</v>
      </c>
      <c r="H155" s="128">
        <v>278.96642226</v>
      </c>
      <c r="I155" s="128">
        <v>1249.5102724799999</v>
      </c>
      <c r="J155" s="128">
        <v>424.43973505000002</v>
      </c>
      <c r="K155" s="128">
        <v>8.9282458000000009</v>
      </c>
      <c r="L155" s="128">
        <v>46.178974759999996</v>
      </c>
      <c r="M155" s="165">
        <v>19.895511490000001</v>
      </c>
      <c r="N155" s="128">
        <v>127.2494805</v>
      </c>
      <c r="O155" s="128">
        <v>74.245576029999995</v>
      </c>
      <c r="P155" s="128">
        <v>47.251607329999999</v>
      </c>
      <c r="Q155" s="128">
        <v>56.307676540000003</v>
      </c>
      <c r="R155" s="128">
        <v>321.06538296999992</v>
      </c>
      <c r="S155" s="128">
        <v>7.9373970000000007</v>
      </c>
      <c r="T155" s="128">
        <v>30.302400900000002</v>
      </c>
      <c r="U155" s="128"/>
      <c r="V155" s="128"/>
    </row>
    <row r="156" spans="1:22" hidden="1" outlineLevel="1">
      <c r="A156" s="8">
        <v>44958</v>
      </c>
      <c r="B156" s="128">
        <v>5768.2768788899994</v>
      </c>
      <c r="C156" s="128">
        <v>558.53035077999994</v>
      </c>
      <c r="D156" s="128">
        <v>27.3937946</v>
      </c>
      <c r="E156" s="128">
        <v>1798.3113238800001</v>
      </c>
      <c r="F156" s="128">
        <v>94.270973490000003</v>
      </c>
      <c r="G156" s="128">
        <v>11.365728940000002</v>
      </c>
      <c r="H156" s="128">
        <v>262.12315052000002</v>
      </c>
      <c r="I156" s="128">
        <v>1691.08470311</v>
      </c>
      <c r="J156" s="128">
        <v>395.90923955000005</v>
      </c>
      <c r="K156" s="128">
        <v>8.9125221299999993</v>
      </c>
      <c r="L156" s="128">
        <v>35.511786180000001</v>
      </c>
      <c r="M156" s="165">
        <v>19.763941980000002</v>
      </c>
      <c r="N156" s="128">
        <v>125.65968930000001</v>
      </c>
      <c r="O156" s="128">
        <v>74.273055159999998</v>
      </c>
      <c r="P156" s="128">
        <v>54.833656959999999</v>
      </c>
      <c r="Q156" s="128">
        <v>56.483989549999997</v>
      </c>
      <c r="R156" s="128">
        <v>512.61433152999996</v>
      </c>
      <c r="S156" s="128">
        <v>4.2354889999999994</v>
      </c>
      <c r="T156" s="128">
        <v>36.99915223</v>
      </c>
      <c r="U156" s="128"/>
      <c r="V156" s="128"/>
    </row>
    <row r="157" spans="1:22" hidden="1" outlineLevel="1">
      <c r="A157" s="8">
        <v>44986</v>
      </c>
      <c r="B157" s="128">
        <v>5858.1302367700009</v>
      </c>
      <c r="C157" s="128">
        <v>445.57934806999998</v>
      </c>
      <c r="D157" s="128">
        <v>30.197471790000002</v>
      </c>
      <c r="E157" s="128">
        <v>1992.1575893700001</v>
      </c>
      <c r="F157" s="128">
        <v>91.552931900000004</v>
      </c>
      <c r="G157" s="128">
        <v>8.6438333900000011</v>
      </c>
      <c r="H157" s="128">
        <v>265.43627216999994</v>
      </c>
      <c r="I157" s="128">
        <v>1851.6080157900001</v>
      </c>
      <c r="J157" s="128">
        <v>370.52833106000003</v>
      </c>
      <c r="K157" s="128">
        <v>9.4483286799999995</v>
      </c>
      <c r="L157" s="128">
        <v>50.664215609999999</v>
      </c>
      <c r="M157" s="165">
        <v>20.013950580000003</v>
      </c>
      <c r="N157" s="128">
        <v>108.18449222999999</v>
      </c>
      <c r="O157" s="128">
        <v>72.485331959999996</v>
      </c>
      <c r="P157" s="128">
        <v>57.17308688</v>
      </c>
      <c r="Q157" s="128">
        <v>42.628629150000002</v>
      </c>
      <c r="R157" s="128">
        <v>407.79885247999999</v>
      </c>
      <c r="S157" s="128">
        <v>5.1470193799999997</v>
      </c>
      <c r="T157" s="128">
        <v>28.882536279999997</v>
      </c>
      <c r="U157" s="128"/>
      <c r="V157" s="128"/>
    </row>
    <row r="158" spans="1:22" hidden="1" outlineLevel="1">
      <c r="A158" s="8">
        <v>45017</v>
      </c>
      <c r="B158" s="128">
        <v>6176.3670871699996</v>
      </c>
      <c r="C158" s="128">
        <v>412.48171088999999</v>
      </c>
      <c r="D158" s="128">
        <v>34.979766149999996</v>
      </c>
      <c r="E158" s="128">
        <v>2159.6210117199998</v>
      </c>
      <c r="F158" s="128">
        <v>153.27868225</v>
      </c>
      <c r="G158" s="128">
        <v>12.42342876</v>
      </c>
      <c r="H158" s="128">
        <v>252.18172330000002</v>
      </c>
      <c r="I158" s="128">
        <v>1899.2450692299999</v>
      </c>
      <c r="J158" s="128">
        <v>383.95236514999999</v>
      </c>
      <c r="K158" s="128">
        <v>10.36874418</v>
      </c>
      <c r="L158" s="128">
        <v>69.718668180000009</v>
      </c>
      <c r="M158" s="165">
        <v>20.121522279999997</v>
      </c>
      <c r="N158" s="128">
        <v>116.27978874000001</v>
      </c>
      <c r="O158" s="128">
        <v>81.185260589999999</v>
      </c>
      <c r="P158" s="128">
        <v>61.153442480000002</v>
      </c>
      <c r="Q158" s="128">
        <v>39.117384080000001</v>
      </c>
      <c r="R158" s="128">
        <v>417.43592642999994</v>
      </c>
      <c r="S158" s="128">
        <v>21.074222650000003</v>
      </c>
      <c r="T158" s="128">
        <v>31.748370109999996</v>
      </c>
      <c r="U158" s="128"/>
      <c r="V158" s="128"/>
    </row>
    <row r="159" spans="1:22" hidden="1" outlineLevel="1">
      <c r="A159" s="8">
        <v>45047</v>
      </c>
      <c r="B159" s="128">
        <v>6426.8081697899997</v>
      </c>
      <c r="C159" s="128">
        <v>461.75648624999997</v>
      </c>
      <c r="D159" s="128">
        <v>29.992462079999999</v>
      </c>
      <c r="E159" s="128">
        <v>2261.0726196400001</v>
      </c>
      <c r="F159" s="128">
        <v>187.59147590999999</v>
      </c>
      <c r="G159" s="128">
        <v>14.03440045</v>
      </c>
      <c r="H159" s="128">
        <v>256.81724196000005</v>
      </c>
      <c r="I159" s="128">
        <v>1936.3725772099997</v>
      </c>
      <c r="J159" s="128">
        <v>383.41755291999993</v>
      </c>
      <c r="K159" s="128">
        <v>10.81763183</v>
      </c>
      <c r="L159" s="128">
        <v>50.105698110000006</v>
      </c>
      <c r="M159" s="165">
        <v>20.303472739999997</v>
      </c>
      <c r="N159" s="128">
        <v>152.95992869</v>
      </c>
      <c r="O159" s="128">
        <v>86.658529380000019</v>
      </c>
      <c r="P159" s="128">
        <v>76.061471799999993</v>
      </c>
      <c r="Q159" s="128">
        <v>38.860646989999999</v>
      </c>
      <c r="R159" s="128">
        <v>402.12267236999998</v>
      </c>
      <c r="S159" s="128">
        <v>17.401210840000001</v>
      </c>
      <c r="T159" s="128">
        <v>40.462090619999998</v>
      </c>
      <c r="U159" s="128"/>
      <c r="V159" s="128"/>
    </row>
    <row r="160" spans="1:22" hidden="1" outlineLevel="1">
      <c r="A160" s="8">
        <v>45078</v>
      </c>
      <c r="B160" s="128">
        <v>6520.8103016299992</v>
      </c>
      <c r="C160" s="128">
        <v>441.15139806999991</v>
      </c>
      <c r="D160" s="128">
        <v>37.463773080000003</v>
      </c>
      <c r="E160" s="128">
        <v>2410.1845820499998</v>
      </c>
      <c r="F160" s="128">
        <v>121.06159203</v>
      </c>
      <c r="G160" s="128">
        <v>16.26961017</v>
      </c>
      <c r="H160" s="128">
        <v>243.42417970000002</v>
      </c>
      <c r="I160" s="128">
        <v>1926.2838419899999</v>
      </c>
      <c r="J160" s="128">
        <v>396.57087583999999</v>
      </c>
      <c r="K160" s="128">
        <v>14.201695369999999</v>
      </c>
      <c r="L160" s="128">
        <v>55.154089330000005</v>
      </c>
      <c r="M160" s="165">
        <v>20.409410179999998</v>
      </c>
      <c r="N160" s="128">
        <v>208.54844259000001</v>
      </c>
      <c r="O160" s="128">
        <v>92.718454400000013</v>
      </c>
      <c r="P160" s="128">
        <v>72.585043599999977</v>
      </c>
      <c r="Q160" s="128">
        <v>28.833587039999998</v>
      </c>
      <c r="R160" s="128">
        <v>374.92262111000002</v>
      </c>
      <c r="S160" s="128">
        <v>11.327382980000001</v>
      </c>
      <c r="T160" s="128">
        <v>49.699722100000002</v>
      </c>
      <c r="U160" s="128"/>
      <c r="V160" s="128"/>
    </row>
    <row r="161" spans="1:22" hidden="1" outlineLevel="1">
      <c r="A161" s="8">
        <v>45108</v>
      </c>
      <c r="B161" s="128">
        <v>6341.4921357399999</v>
      </c>
      <c r="C161" s="128">
        <v>426.24941607</v>
      </c>
      <c r="D161" s="128">
        <v>37.110663299999999</v>
      </c>
      <c r="E161" s="128">
        <v>2440.0583534300004</v>
      </c>
      <c r="F161" s="128">
        <v>118.14147487000001</v>
      </c>
      <c r="G161" s="128">
        <v>16.260872759999998</v>
      </c>
      <c r="H161" s="128">
        <v>238.57259543999999</v>
      </c>
      <c r="I161" s="128">
        <v>1723.1692533800001</v>
      </c>
      <c r="J161" s="128">
        <v>378.49433867000005</v>
      </c>
      <c r="K161" s="128">
        <v>11.435935919999999</v>
      </c>
      <c r="L161" s="128">
        <v>40.221425260000004</v>
      </c>
      <c r="M161" s="165">
        <v>20.44075338</v>
      </c>
      <c r="N161" s="128">
        <v>227.90598411999997</v>
      </c>
      <c r="O161" s="128">
        <v>89.098523689999993</v>
      </c>
      <c r="P161" s="128">
        <v>78.673287279999997</v>
      </c>
      <c r="Q161" s="128">
        <v>45.197908819999995</v>
      </c>
      <c r="R161" s="128">
        <v>360.50196885999998</v>
      </c>
      <c r="S161" s="128">
        <v>9.4675248100000005</v>
      </c>
      <c r="T161" s="128">
        <v>80.49185568</v>
      </c>
      <c r="U161" s="128"/>
      <c r="V161" s="128"/>
    </row>
    <row r="162" spans="1:22" hidden="1" outlineLevel="1">
      <c r="A162" s="8">
        <v>45139</v>
      </c>
      <c r="B162" s="128">
        <v>6168.7418357400002</v>
      </c>
      <c r="C162" s="128">
        <v>415.42956666000009</v>
      </c>
      <c r="D162" s="128">
        <v>37.055710359999999</v>
      </c>
      <c r="E162" s="128">
        <v>2238.3902665999999</v>
      </c>
      <c r="F162" s="128">
        <v>121.15455415</v>
      </c>
      <c r="G162" s="128">
        <v>14.317036190000001</v>
      </c>
      <c r="H162" s="128">
        <v>239.63829466000001</v>
      </c>
      <c r="I162" s="128">
        <v>1691.4422186000002</v>
      </c>
      <c r="J162" s="128">
        <v>381.20272937000004</v>
      </c>
      <c r="K162" s="128">
        <v>11.46073219</v>
      </c>
      <c r="L162" s="128">
        <v>40.906017650000003</v>
      </c>
      <c r="M162" s="165">
        <v>20.588739739999998</v>
      </c>
      <c r="N162" s="128">
        <v>250.68602793999997</v>
      </c>
      <c r="O162" s="128">
        <v>92.396347169999984</v>
      </c>
      <c r="P162" s="128">
        <v>63.943733889999997</v>
      </c>
      <c r="Q162" s="128">
        <v>77.745448999999994</v>
      </c>
      <c r="R162" s="128">
        <v>380.82436336000006</v>
      </c>
      <c r="S162" s="128">
        <v>12.410800989999998</v>
      </c>
      <c r="T162" s="128">
        <v>79.149247220000007</v>
      </c>
      <c r="U162" s="128"/>
      <c r="V162" s="128"/>
    </row>
    <row r="163" spans="1:22" hidden="1" outlineLevel="1">
      <c r="A163" s="8">
        <v>45170</v>
      </c>
      <c r="B163" s="128">
        <v>6180.7535853099998</v>
      </c>
      <c r="C163" s="128">
        <v>384.22574235999997</v>
      </c>
      <c r="D163" s="128">
        <v>35.756345490000001</v>
      </c>
      <c r="E163" s="128">
        <v>2237.1554530500002</v>
      </c>
      <c r="F163" s="128">
        <v>355.67546897</v>
      </c>
      <c r="G163" s="128">
        <v>21.440349380000001</v>
      </c>
      <c r="H163" s="128">
        <v>304.22796851000004</v>
      </c>
      <c r="I163" s="128">
        <v>1463.0001524899999</v>
      </c>
      <c r="J163" s="128">
        <v>352.47110154000001</v>
      </c>
      <c r="K163" s="128">
        <v>13.285637399999999</v>
      </c>
      <c r="L163" s="128">
        <v>44.756999520000001</v>
      </c>
      <c r="M163" s="165">
        <v>20.728637029999998</v>
      </c>
      <c r="N163" s="128">
        <v>212.83078707999996</v>
      </c>
      <c r="O163" s="128">
        <v>95.466857009999998</v>
      </c>
      <c r="P163" s="128">
        <v>74.67512198</v>
      </c>
      <c r="Q163" s="128">
        <v>91.088872479999992</v>
      </c>
      <c r="R163" s="128">
        <v>382.38015077000006</v>
      </c>
      <c r="S163" s="128">
        <v>8.4585671599999994</v>
      </c>
      <c r="T163" s="128">
        <v>83.129373089999987</v>
      </c>
      <c r="U163" s="128"/>
      <c r="V163" s="128"/>
    </row>
    <row r="164" spans="1:22" hidden="1" outlineLevel="1">
      <c r="A164" s="8">
        <v>45200</v>
      </c>
      <c r="B164" s="128">
        <v>6235.0830003599986</v>
      </c>
      <c r="C164" s="128">
        <v>372.73721023000002</v>
      </c>
      <c r="D164" s="128">
        <v>54.132464890000008</v>
      </c>
      <c r="E164" s="128">
        <v>2190.6701877400001</v>
      </c>
      <c r="F164" s="128">
        <v>398.24297466999997</v>
      </c>
      <c r="G164" s="128">
        <v>18.291884490000001</v>
      </c>
      <c r="H164" s="128">
        <v>378.74098639999994</v>
      </c>
      <c r="I164" s="128">
        <v>1469.9676719600002</v>
      </c>
      <c r="J164" s="128">
        <v>331.82066712</v>
      </c>
      <c r="K164" s="128">
        <v>14.11615776</v>
      </c>
      <c r="L164" s="128">
        <v>51.371065779999995</v>
      </c>
      <c r="M164" s="165">
        <v>20.86968607</v>
      </c>
      <c r="N164" s="128">
        <v>208.31668674999997</v>
      </c>
      <c r="O164" s="128">
        <v>98.518850879999974</v>
      </c>
      <c r="P164" s="128">
        <v>45.239195980000005</v>
      </c>
      <c r="Q164" s="128">
        <v>86.323210669999995</v>
      </c>
      <c r="R164" s="128">
        <v>401.74546906</v>
      </c>
      <c r="S164" s="128">
        <v>5.5191846500000006</v>
      </c>
      <c r="T164" s="128">
        <v>88.459445259999995</v>
      </c>
      <c r="U164" s="128"/>
      <c r="V164" s="128"/>
    </row>
    <row r="165" spans="1:22" hidden="1" outlineLevel="1">
      <c r="A165" s="8">
        <v>45231</v>
      </c>
      <c r="B165" s="128">
        <v>6477.5899077999993</v>
      </c>
      <c r="C165" s="128">
        <v>343.73222168000001</v>
      </c>
      <c r="D165" s="128">
        <v>48.446624089999993</v>
      </c>
      <c r="E165" s="128">
        <v>2181.1366549699997</v>
      </c>
      <c r="F165" s="128">
        <v>314.84203656</v>
      </c>
      <c r="G165" s="128">
        <v>20.78663173</v>
      </c>
      <c r="H165" s="128">
        <v>436.16484525999999</v>
      </c>
      <c r="I165" s="128">
        <v>1545.6915147599998</v>
      </c>
      <c r="J165" s="128">
        <v>353.81310704999999</v>
      </c>
      <c r="K165" s="128">
        <v>18.892736060000001</v>
      </c>
      <c r="L165" s="128">
        <v>48.502353290000002</v>
      </c>
      <c r="M165" s="165">
        <v>17.57291322</v>
      </c>
      <c r="N165" s="128">
        <v>323.30002772</v>
      </c>
      <c r="O165" s="128">
        <v>83.018831070000005</v>
      </c>
      <c r="P165" s="128">
        <v>52.056957960000005</v>
      </c>
      <c r="Q165" s="128">
        <v>86.690216879999994</v>
      </c>
      <c r="R165" s="128">
        <v>511.96761692000001</v>
      </c>
      <c r="S165" s="128">
        <v>6.7770330400000001</v>
      </c>
      <c r="T165" s="128">
        <v>84.197585539999992</v>
      </c>
      <c r="U165" s="128"/>
      <c r="V165" s="128"/>
    </row>
    <row r="166" spans="1:22" hidden="1" outlineLevel="1">
      <c r="A166" s="8">
        <v>45261</v>
      </c>
      <c r="B166" s="128">
        <v>6699.4536142800007</v>
      </c>
      <c r="C166" s="128">
        <v>377.50309104000002</v>
      </c>
      <c r="D166" s="128">
        <v>35.432189890000004</v>
      </c>
      <c r="E166" s="128">
        <v>2184.7329678599999</v>
      </c>
      <c r="F166" s="128">
        <v>246.84237915</v>
      </c>
      <c r="G166" s="128">
        <v>23.774776840000001</v>
      </c>
      <c r="H166" s="128">
        <v>690.75571994999996</v>
      </c>
      <c r="I166" s="128">
        <v>1636.73385852</v>
      </c>
      <c r="J166" s="128">
        <v>393.63741014000004</v>
      </c>
      <c r="K166" s="128">
        <v>26.109545520000001</v>
      </c>
      <c r="L166" s="128">
        <v>47.721338840000001</v>
      </c>
      <c r="M166" s="165">
        <v>19.940051329999999</v>
      </c>
      <c r="N166" s="128">
        <v>340.58912851000008</v>
      </c>
      <c r="O166" s="128">
        <v>104.53774837000002</v>
      </c>
      <c r="P166" s="128">
        <v>58.353777879999996</v>
      </c>
      <c r="Q166" s="128">
        <v>68.684980400000001</v>
      </c>
      <c r="R166" s="128">
        <v>386.59029929999997</v>
      </c>
      <c r="S166" s="128">
        <v>6.6971695400000009</v>
      </c>
      <c r="T166" s="128">
        <v>50.817181199999986</v>
      </c>
      <c r="U166" s="128"/>
      <c r="V166" s="128"/>
    </row>
    <row r="167" spans="1:22" hidden="1" outlineLevel="1">
      <c r="A167" s="8">
        <v>45292</v>
      </c>
      <c r="B167" s="128">
        <v>6358.5102180100002</v>
      </c>
      <c r="C167" s="128">
        <v>394.71755628999995</v>
      </c>
      <c r="D167" s="128">
        <v>33.097421009999998</v>
      </c>
      <c r="E167" s="128">
        <v>2075.1334122500002</v>
      </c>
      <c r="F167" s="128">
        <v>218.48517595000001</v>
      </c>
      <c r="G167" s="128">
        <v>25.746552749999999</v>
      </c>
      <c r="H167" s="128">
        <v>483.36003569999997</v>
      </c>
      <c r="I167" s="128">
        <v>1681.48115293</v>
      </c>
      <c r="J167" s="128">
        <v>395.21883280999998</v>
      </c>
      <c r="K167" s="128">
        <v>18.578127170000002</v>
      </c>
      <c r="L167" s="128">
        <v>57.739013049999997</v>
      </c>
      <c r="M167" s="165">
        <v>19.969338229999998</v>
      </c>
      <c r="N167" s="128">
        <v>358.81495849999999</v>
      </c>
      <c r="O167" s="128">
        <v>113.33100041999998</v>
      </c>
      <c r="P167" s="128">
        <v>48.420185830000001</v>
      </c>
      <c r="Q167" s="128">
        <v>81.807863759999989</v>
      </c>
      <c r="R167" s="128">
        <v>302.06815396000002</v>
      </c>
      <c r="S167" s="128">
        <v>6.8018299999999998</v>
      </c>
      <c r="T167" s="128">
        <v>43.739607400000011</v>
      </c>
      <c r="U167" s="128"/>
      <c r="V167" s="128"/>
    </row>
    <row r="168" spans="1:22" hidden="1" outlineLevel="1">
      <c r="A168" s="8">
        <v>45323</v>
      </c>
      <c r="B168" s="128">
        <v>6642.9886568399997</v>
      </c>
      <c r="C168" s="128">
        <v>386.63577169999996</v>
      </c>
      <c r="D168" s="128">
        <v>39.370985000000005</v>
      </c>
      <c r="E168" s="128">
        <v>2168.51340798</v>
      </c>
      <c r="F168" s="128">
        <v>230.20136461000001</v>
      </c>
      <c r="G168" s="128">
        <v>25.742724139999996</v>
      </c>
      <c r="H168" s="128">
        <v>430.17451052000001</v>
      </c>
      <c r="I168" s="128">
        <v>1794.3947738599995</v>
      </c>
      <c r="J168" s="128">
        <v>397.58130408</v>
      </c>
      <c r="K168" s="128">
        <v>17.451938909999999</v>
      </c>
      <c r="L168" s="128">
        <v>42.200610099999999</v>
      </c>
      <c r="M168" s="165">
        <v>28.032041750000005</v>
      </c>
      <c r="N168" s="128">
        <v>366.97602118000003</v>
      </c>
      <c r="O168" s="128">
        <v>101.42462070000001</v>
      </c>
      <c r="P168" s="128">
        <v>41.542328769999997</v>
      </c>
      <c r="Q168" s="128">
        <v>78.392027169999992</v>
      </c>
      <c r="R168" s="128">
        <v>446.42354682999996</v>
      </c>
      <c r="S168" s="128">
        <v>5.8956076800000004</v>
      </c>
      <c r="T168" s="128">
        <v>42.035071859999995</v>
      </c>
      <c r="U168" s="128"/>
      <c r="V168" s="128"/>
    </row>
    <row r="169" spans="1:22" hidden="1" outlineLevel="1">
      <c r="A169" s="8">
        <v>45352</v>
      </c>
      <c r="B169" s="128">
        <v>6375.8389061000007</v>
      </c>
      <c r="C169" s="128">
        <v>450.68819114000001</v>
      </c>
      <c r="D169" s="128">
        <v>43.652144280000002</v>
      </c>
      <c r="E169" s="128">
        <v>1978.21880981</v>
      </c>
      <c r="F169" s="128">
        <v>208.02486478999998</v>
      </c>
      <c r="G169" s="128">
        <v>27.450188239999999</v>
      </c>
      <c r="H169" s="128">
        <v>402.10814298000008</v>
      </c>
      <c r="I169" s="128">
        <v>1760.1065677400002</v>
      </c>
      <c r="J169" s="128">
        <v>379.18962131000001</v>
      </c>
      <c r="K169" s="128">
        <v>16.81683808</v>
      </c>
      <c r="L169" s="128">
        <v>43.902658699999996</v>
      </c>
      <c r="M169" s="165">
        <v>27.173097209999998</v>
      </c>
      <c r="N169" s="128">
        <v>334.62349592999999</v>
      </c>
      <c r="O169" s="128">
        <v>97.27438282</v>
      </c>
      <c r="P169" s="128">
        <v>46.533806800000001</v>
      </c>
      <c r="Q169" s="128">
        <v>46.196314969999996</v>
      </c>
      <c r="R169" s="128">
        <v>472.13758869999998</v>
      </c>
      <c r="S169" s="128">
        <v>6.8214412799999993</v>
      </c>
      <c r="T169" s="128">
        <v>34.920751319999994</v>
      </c>
      <c r="U169" s="128"/>
      <c r="V169" s="128"/>
    </row>
    <row r="170" spans="1:22">
      <c r="A170" s="8">
        <v>45383</v>
      </c>
      <c r="B170" s="128">
        <v>6321.5463614800001</v>
      </c>
      <c r="C170" s="128">
        <v>466.00298268</v>
      </c>
      <c r="D170" s="128">
        <v>45.318347839999994</v>
      </c>
      <c r="E170" s="128">
        <v>1994.2012083100003</v>
      </c>
      <c r="F170" s="128">
        <v>273.18778411999995</v>
      </c>
      <c r="G170" s="128">
        <v>24.893310849999999</v>
      </c>
      <c r="H170" s="128">
        <v>340.82676058999999</v>
      </c>
      <c r="I170" s="128">
        <v>1718.00215344</v>
      </c>
      <c r="J170" s="128">
        <v>436.03754442999991</v>
      </c>
      <c r="K170" s="128">
        <v>17.410953469999999</v>
      </c>
      <c r="L170" s="128">
        <v>41.25183638</v>
      </c>
      <c r="M170" s="165">
        <v>20.352313789999997</v>
      </c>
      <c r="N170" s="128">
        <v>282.08516688000003</v>
      </c>
      <c r="O170" s="128">
        <v>100.37456801000002</v>
      </c>
      <c r="P170" s="128">
        <v>48.088541309999997</v>
      </c>
      <c r="Q170" s="128">
        <v>44.346915299999999</v>
      </c>
      <c r="R170" s="128">
        <v>420.34686727999997</v>
      </c>
      <c r="S170" s="128">
        <v>9.0952941000000003</v>
      </c>
      <c r="T170" s="128">
        <v>39.723812699999996</v>
      </c>
      <c r="U170" s="128"/>
      <c r="V170" s="128"/>
    </row>
    <row r="171" spans="1:22">
      <c r="A171" s="8">
        <v>45413</v>
      </c>
      <c r="B171" s="128">
        <v>6181.2673437100002</v>
      </c>
      <c r="C171" s="128">
        <v>448.76308685999999</v>
      </c>
      <c r="D171" s="128">
        <v>28.822387549999998</v>
      </c>
      <c r="E171" s="128">
        <v>1954.4424306200001</v>
      </c>
      <c r="F171" s="128">
        <v>224.82163260999999</v>
      </c>
      <c r="G171" s="128">
        <v>27.21167732</v>
      </c>
      <c r="H171" s="128">
        <v>368.12285571000001</v>
      </c>
      <c r="I171" s="128">
        <v>1579.35939609</v>
      </c>
      <c r="J171" s="128">
        <v>464.72383230999998</v>
      </c>
      <c r="K171" s="128">
        <v>20.227422939999997</v>
      </c>
      <c r="L171" s="128">
        <v>48.209231369999998</v>
      </c>
      <c r="M171" s="165">
        <v>20.268723129999998</v>
      </c>
      <c r="N171" s="128">
        <v>286.90272419000001</v>
      </c>
      <c r="O171" s="128">
        <v>99.43174350999999</v>
      </c>
      <c r="P171" s="128">
        <v>43.116369340000013</v>
      </c>
      <c r="Q171" s="128">
        <v>41.36482075</v>
      </c>
      <c r="R171" s="128">
        <v>490.0561113</v>
      </c>
      <c r="S171" s="128">
        <v>7.1378722900000007</v>
      </c>
      <c r="T171" s="128">
        <v>28.285025819999994</v>
      </c>
      <c r="U171" s="128"/>
      <c r="V171" s="128"/>
    </row>
    <row r="172" spans="1:22">
      <c r="A172" s="8">
        <v>45444</v>
      </c>
      <c r="B172" s="128">
        <v>6297.809610889999</v>
      </c>
      <c r="C172" s="128">
        <v>431.79615159999997</v>
      </c>
      <c r="D172" s="128">
        <v>40.654055839999998</v>
      </c>
      <c r="E172" s="128">
        <v>1914.4984138200002</v>
      </c>
      <c r="F172" s="128">
        <v>229.34744405999999</v>
      </c>
      <c r="G172" s="128">
        <v>30.962910840000003</v>
      </c>
      <c r="H172" s="128">
        <v>378.46743459000004</v>
      </c>
      <c r="I172" s="128">
        <v>1679.6032205399999</v>
      </c>
      <c r="J172" s="128">
        <v>507.19947534000005</v>
      </c>
      <c r="K172" s="128">
        <v>38.548890339999993</v>
      </c>
      <c r="L172" s="128">
        <v>44.267551519999998</v>
      </c>
      <c r="M172" s="165">
        <v>26.967332900000002</v>
      </c>
      <c r="N172" s="128">
        <v>263.60909265999999</v>
      </c>
      <c r="O172" s="128">
        <v>96.699166629999993</v>
      </c>
      <c r="P172" s="128">
        <v>42.633229979999996</v>
      </c>
      <c r="Q172" s="128">
        <v>37.153311070000001</v>
      </c>
      <c r="R172" s="128">
        <v>508.16952879999997</v>
      </c>
      <c r="S172" s="128">
        <v>6.6513169899999998</v>
      </c>
      <c r="T172" s="128">
        <v>20.581083370000002</v>
      </c>
      <c r="U172" s="128"/>
      <c r="V172" s="128"/>
    </row>
    <row r="173" spans="1:22">
      <c r="A173" s="8">
        <v>45474</v>
      </c>
      <c r="B173" s="128">
        <v>5953.3378929099981</v>
      </c>
      <c r="C173" s="128">
        <v>467.82341997999998</v>
      </c>
      <c r="D173" s="128">
        <v>41.30173164</v>
      </c>
      <c r="E173" s="128">
        <v>1917.9696312699998</v>
      </c>
      <c r="F173" s="128">
        <v>212.88576089</v>
      </c>
      <c r="G173" s="128">
        <v>30.98758896</v>
      </c>
      <c r="H173" s="128">
        <v>290.31371826000003</v>
      </c>
      <c r="I173" s="128">
        <v>1382.5519018099999</v>
      </c>
      <c r="J173" s="128">
        <v>530.59471662999999</v>
      </c>
      <c r="K173" s="128">
        <v>35.714009709999999</v>
      </c>
      <c r="L173" s="128">
        <v>50.049609529999998</v>
      </c>
      <c r="M173" s="165">
        <v>18.848252890000001</v>
      </c>
      <c r="N173" s="128">
        <v>302.92682085999996</v>
      </c>
      <c r="O173" s="128">
        <v>91.477066629999968</v>
      </c>
      <c r="P173" s="128">
        <v>47.936357780000009</v>
      </c>
      <c r="Q173" s="128">
        <v>42.474160040000001</v>
      </c>
      <c r="R173" s="128">
        <v>466.10799821000001</v>
      </c>
      <c r="S173" s="128">
        <v>5.3063156599999992</v>
      </c>
      <c r="T173" s="128">
        <v>18.068832159999999</v>
      </c>
      <c r="U173" s="128"/>
      <c r="V173" s="128"/>
    </row>
    <row r="174" spans="1:22">
      <c r="A174" s="8">
        <v>45505</v>
      </c>
      <c r="B174" s="128">
        <v>5710.6079725200007</v>
      </c>
      <c r="C174" s="128">
        <v>449.81156633999996</v>
      </c>
      <c r="D174" s="128">
        <v>44.317995609999997</v>
      </c>
      <c r="E174" s="128">
        <v>1943.7574137000001</v>
      </c>
      <c r="F174" s="128">
        <v>189.09669987000004</v>
      </c>
      <c r="G174" s="128">
        <v>26.811529839999999</v>
      </c>
      <c r="H174" s="128">
        <v>351.55472743000001</v>
      </c>
      <c r="I174" s="128">
        <v>1114.6747762</v>
      </c>
      <c r="J174" s="128">
        <v>495.29712854000002</v>
      </c>
      <c r="K174" s="128">
        <v>32.340556269999993</v>
      </c>
      <c r="L174" s="128">
        <v>48.150485810000006</v>
      </c>
      <c r="M174" s="165">
        <v>27.908088329999998</v>
      </c>
      <c r="N174" s="128">
        <v>264.93141893000001</v>
      </c>
      <c r="O174" s="128">
        <v>90.036116219999997</v>
      </c>
      <c r="P174" s="128">
        <v>46.589980580000002</v>
      </c>
      <c r="Q174" s="128">
        <v>69.01744217000001</v>
      </c>
      <c r="R174" s="128">
        <v>490.78166138999995</v>
      </c>
      <c r="S174" s="128">
        <v>5.1375681399999999</v>
      </c>
      <c r="T174" s="128">
        <v>20.392817149999999</v>
      </c>
      <c r="U174" s="128"/>
      <c r="V174" s="128"/>
    </row>
    <row r="175" spans="1:22">
      <c r="A175" s="8">
        <v>45536</v>
      </c>
      <c r="B175" s="128">
        <v>5763.9734408599998</v>
      </c>
      <c r="C175" s="128">
        <v>459.95262152999999</v>
      </c>
      <c r="D175" s="128">
        <v>32.798047319999995</v>
      </c>
      <c r="E175" s="128">
        <v>1886.6855872900001</v>
      </c>
      <c r="F175" s="128">
        <v>176.42864885</v>
      </c>
      <c r="G175" s="128">
        <v>27.232055259999999</v>
      </c>
      <c r="H175" s="128">
        <v>341.65345918999998</v>
      </c>
      <c r="I175" s="128">
        <v>1242.40307108</v>
      </c>
      <c r="J175" s="128">
        <v>451.7254016</v>
      </c>
      <c r="K175" s="128">
        <v>22.83461234</v>
      </c>
      <c r="L175" s="128">
        <v>51.757353800000004</v>
      </c>
      <c r="M175" s="165">
        <v>16.25403322</v>
      </c>
      <c r="N175" s="128">
        <v>314.91605208999994</v>
      </c>
      <c r="O175" s="128">
        <v>88.933105549999993</v>
      </c>
      <c r="P175" s="128">
        <v>71.270154499999975</v>
      </c>
      <c r="Q175" s="128">
        <v>77.839611130000009</v>
      </c>
      <c r="R175" s="128">
        <v>471.03521524000001</v>
      </c>
      <c r="S175" s="128">
        <v>5.6785679199999999</v>
      </c>
      <c r="T175" s="128">
        <v>24.575842949999995</v>
      </c>
      <c r="U175" s="128"/>
      <c r="V175" s="128"/>
    </row>
    <row r="176" spans="1:22">
      <c r="A176" s="8">
        <v>45566</v>
      </c>
      <c r="B176" s="128">
        <v>5890.5147517599989</v>
      </c>
      <c r="C176" s="128">
        <v>465.6792358699999</v>
      </c>
      <c r="D176" s="128">
        <v>32.245424450000002</v>
      </c>
      <c r="E176" s="128">
        <v>2055.8268386999998</v>
      </c>
      <c r="F176" s="128">
        <v>176.78078782</v>
      </c>
      <c r="G176" s="128">
        <v>28.099162779999997</v>
      </c>
      <c r="H176" s="128">
        <v>351.94866998999998</v>
      </c>
      <c r="I176" s="128">
        <v>1213.2595621800001</v>
      </c>
      <c r="J176" s="128">
        <v>424.32971168</v>
      </c>
      <c r="K176" s="128">
        <v>25.495287389999998</v>
      </c>
      <c r="L176" s="128">
        <v>53.77836413</v>
      </c>
      <c r="M176" s="165">
        <v>16.30493701</v>
      </c>
      <c r="N176" s="128">
        <v>357.43198562999999</v>
      </c>
      <c r="O176" s="128">
        <v>93.000099040000009</v>
      </c>
      <c r="P176" s="128">
        <v>54.625258669999994</v>
      </c>
      <c r="Q176" s="128">
        <v>68.056301090000005</v>
      </c>
      <c r="R176" s="128">
        <v>444.90943640999996</v>
      </c>
      <c r="S176" s="128">
        <v>5.7057784800000002</v>
      </c>
      <c r="T176" s="128">
        <v>23.037910440000001</v>
      </c>
      <c r="U176" s="128"/>
      <c r="V176" s="128"/>
    </row>
    <row r="177" spans="1:22">
      <c r="A177" s="8">
        <v>45597</v>
      </c>
      <c r="B177" s="128">
        <v>5967.6499750499988</v>
      </c>
      <c r="C177" s="128">
        <v>487.31268122000006</v>
      </c>
      <c r="D177" s="128">
        <v>25.813283380000001</v>
      </c>
      <c r="E177" s="128">
        <v>1965.1017380999997</v>
      </c>
      <c r="F177" s="128">
        <v>186.58579026000001</v>
      </c>
      <c r="G177" s="128">
        <v>36.626300810000004</v>
      </c>
      <c r="H177" s="128">
        <v>347.92775574000001</v>
      </c>
      <c r="I177" s="128">
        <v>1291.2952644300001</v>
      </c>
      <c r="J177" s="128">
        <v>446.60488050999999</v>
      </c>
      <c r="K177" s="128">
        <v>31.915520099999998</v>
      </c>
      <c r="L177" s="128">
        <v>66.014828850000001</v>
      </c>
      <c r="M177" s="165">
        <v>16.535987579999997</v>
      </c>
      <c r="N177" s="128">
        <v>376.51597392000008</v>
      </c>
      <c r="O177" s="128">
        <v>90.483751670000004</v>
      </c>
      <c r="P177" s="128">
        <v>62.57630297</v>
      </c>
      <c r="Q177" s="128">
        <v>52.983857160000007</v>
      </c>
      <c r="R177" s="128">
        <v>455.88335400999995</v>
      </c>
      <c r="S177" s="128">
        <v>5.4501456799999994</v>
      </c>
      <c r="T177" s="128">
        <v>22.022558659999998</v>
      </c>
      <c r="U177" s="128"/>
      <c r="V177" s="128"/>
    </row>
    <row r="178" spans="1:22">
      <c r="A178" s="8">
        <v>45627</v>
      </c>
      <c r="B178" s="128">
        <v>7117.3993315999996</v>
      </c>
      <c r="C178" s="128">
        <v>480.10792455999996</v>
      </c>
      <c r="D178" s="128">
        <v>42.82030795</v>
      </c>
      <c r="E178" s="128">
        <v>2368.8567100599998</v>
      </c>
      <c r="F178" s="128">
        <v>180.64610278999999</v>
      </c>
      <c r="G178" s="128">
        <v>27.988978459999995</v>
      </c>
      <c r="H178" s="128">
        <v>610.19079084999998</v>
      </c>
      <c r="I178" s="128">
        <v>1692.94746078</v>
      </c>
      <c r="J178" s="128">
        <v>445.61511393000001</v>
      </c>
      <c r="K178" s="128">
        <v>61.986298470000001</v>
      </c>
      <c r="L178" s="128">
        <v>65.024658500000001</v>
      </c>
      <c r="M178" s="165">
        <v>16.853988829999999</v>
      </c>
      <c r="N178" s="128">
        <v>378.79624709000007</v>
      </c>
      <c r="O178" s="128">
        <v>124.16672323000002</v>
      </c>
      <c r="P178" s="128">
        <v>69.893707299999988</v>
      </c>
      <c r="Q178" s="128">
        <v>53.372781119999999</v>
      </c>
      <c r="R178" s="128">
        <v>465.09366924</v>
      </c>
      <c r="S178" s="128">
        <v>6.88098791</v>
      </c>
      <c r="T178" s="128">
        <v>26.156880529999999</v>
      </c>
      <c r="U178" s="128"/>
      <c r="V178" s="128"/>
    </row>
    <row r="179" spans="1:22">
      <c r="A179" s="8">
        <v>45658</v>
      </c>
      <c r="B179" s="128">
        <v>6338.1820366700013</v>
      </c>
      <c r="C179" s="128">
        <v>548.64965995</v>
      </c>
      <c r="D179" s="128">
        <v>49.756239219999998</v>
      </c>
      <c r="E179" s="128">
        <v>2215.92947645</v>
      </c>
      <c r="F179" s="128">
        <v>213.05458845000004</v>
      </c>
      <c r="G179" s="128">
        <v>29.643279550000003</v>
      </c>
      <c r="H179" s="128">
        <v>394.71308515999999</v>
      </c>
      <c r="I179" s="128">
        <v>1389.7223757500001</v>
      </c>
      <c r="J179" s="128">
        <v>422.68240048000007</v>
      </c>
      <c r="K179" s="128">
        <v>32.853930140000003</v>
      </c>
      <c r="L179" s="128">
        <v>70.14959442</v>
      </c>
      <c r="M179" s="165">
        <v>23.81857707</v>
      </c>
      <c r="N179" s="128">
        <v>372.32298833999999</v>
      </c>
      <c r="O179" s="128">
        <v>105.99096586999997</v>
      </c>
      <c r="P179" s="128">
        <v>73.378478070000014</v>
      </c>
      <c r="Q179" s="128">
        <v>76.350882939999991</v>
      </c>
      <c r="R179" s="128">
        <v>288.10448830999997</v>
      </c>
      <c r="S179" s="128">
        <v>7.2845876900000004</v>
      </c>
      <c r="T179" s="128">
        <v>23.776438810000002</v>
      </c>
      <c r="U179" s="128"/>
      <c r="V179" s="128"/>
    </row>
    <row r="180" spans="1:22">
      <c r="A180" s="8">
        <v>45689</v>
      </c>
      <c r="B180" s="128">
        <v>6534.6501394600009</v>
      </c>
      <c r="C180" s="128">
        <v>618.77217363</v>
      </c>
      <c r="D180" s="128">
        <v>37.478621079999996</v>
      </c>
      <c r="E180" s="128">
        <v>2139.0670609999997</v>
      </c>
      <c r="F180" s="128">
        <v>214.15187795999998</v>
      </c>
      <c r="G180" s="128">
        <v>27.292166140000003</v>
      </c>
      <c r="H180" s="128">
        <v>311.12242713000001</v>
      </c>
      <c r="I180" s="128">
        <v>1556.3435852499999</v>
      </c>
      <c r="J180" s="128">
        <v>393.20169754000005</v>
      </c>
      <c r="K180" s="128">
        <v>28.495056490000003</v>
      </c>
      <c r="L180" s="128">
        <v>66.26788483</v>
      </c>
      <c r="M180" s="165">
        <v>29.851217470000002</v>
      </c>
      <c r="N180" s="128">
        <v>354.23488266999993</v>
      </c>
      <c r="O180" s="128">
        <v>98.381675709999996</v>
      </c>
      <c r="P180" s="128">
        <v>80.283398139999989</v>
      </c>
      <c r="Q180" s="128">
        <v>64.700735089999995</v>
      </c>
      <c r="R180" s="128">
        <v>475.30835676000004</v>
      </c>
      <c r="S180" s="128">
        <v>7.9870660300000011</v>
      </c>
      <c r="T180" s="128">
        <v>31.710256539999996</v>
      </c>
      <c r="U180" s="128"/>
      <c r="V180" s="128"/>
    </row>
    <row r="181" spans="1:22">
      <c r="A181" s="8">
        <v>45717</v>
      </c>
      <c r="B181" s="128">
        <v>6654.4586087500002</v>
      </c>
      <c r="C181" s="128">
        <v>653.82278673999986</v>
      </c>
      <c r="D181" s="128">
        <v>20.996629500000004</v>
      </c>
      <c r="E181" s="128">
        <v>2080.9463457499996</v>
      </c>
      <c r="F181" s="128">
        <v>282.61181322000004</v>
      </c>
      <c r="G181" s="128">
        <v>23.069914059999995</v>
      </c>
      <c r="H181" s="128">
        <v>299.15049374</v>
      </c>
      <c r="I181" s="128">
        <v>1649.2791790799997</v>
      </c>
      <c r="J181" s="128">
        <v>375.72352171</v>
      </c>
      <c r="K181" s="128">
        <v>35.414885669999997</v>
      </c>
      <c r="L181" s="128">
        <v>64.66650903</v>
      </c>
      <c r="M181" s="165">
        <v>32.626513760000002</v>
      </c>
      <c r="N181" s="128">
        <v>454.83649314999997</v>
      </c>
      <c r="O181" s="128">
        <v>99.984356900000009</v>
      </c>
      <c r="P181" s="128">
        <v>73.615260669999998</v>
      </c>
      <c r="Q181" s="128">
        <v>52.550113109999998</v>
      </c>
      <c r="R181" s="128">
        <v>413.23231970000001</v>
      </c>
      <c r="S181" s="128">
        <v>6.5054264399999999</v>
      </c>
      <c r="T181" s="128">
        <v>35.42604652</v>
      </c>
      <c r="U181" s="128"/>
      <c r="V181" s="128"/>
    </row>
    <row r="182" spans="1:22">
      <c r="A182" s="8">
        <v>45748</v>
      </c>
      <c r="B182" s="128">
        <v>6959.5550033900017</v>
      </c>
      <c r="C182" s="128">
        <v>681.68379434999997</v>
      </c>
      <c r="D182" s="128">
        <v>23.557312320000001</v>
      </c>
      <c r="E182" s="128">
        <v>2276.6060469499998</v>
      </c>
      <c r="F182" s="128">
        <v>269.46810814999998</v>
      </c>
      <c r="G182" s="128">
        <v>24.48341701</v>
      </c>
      <c r="H182" s="128">
        <v>307.74809775000006</v>
      </c>
      <c r="I182" s="128">
        <v>1733.2993603700002</v>
      </c>
      <c r="J182" s="128">
        <v>380.04315842</v>
      </c>
      <c r="K182" s="128">
        <v>32.950277900000003</v>
      </c>
      <c r="L182" s="128">
        <v>43.044026160000001</v>
      </c>
      <c r="M182" s="165">
        <v>30.686368819999998</v>
      </c>
      <c r="N182" s="128">
        <v>467.40376916999998</v>
      </c>
      <c r="O182" s="128">
        <v>102.02820005</v>
      </c>
      <c r="P182" s="128">
        <v>80.679675939999996</v>
      </c>
      <c r="Q182" s="128">
        <v>45.063815460000001</v>
      </c>
      <c r="R182" s="128">
        <v>424.55379864999998</v>
      </c>
      <c r="S182" s="128">
        <v>6.2778169200000002</v>
      </c>
      <c r="T182" s="128">
        <v>29.977958999999998</v>
      </c>
      <c r="U182" s="128"/>
      <c r="V182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7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18.642499999999998</v>
      </c>
      <c r="C11" s="45">
        <v>17.9312</v>
      </c>
      <c r="D11" s="45">
        <v>18.971499999999999</v>
      </c>
      <c r="E11" s="45">
        <v>17.359400000000001</v>
      </c>
      <c r="F11" s="45">
        <v>20.1844</v>
      </c>
      <c r="G11" s="45">
        <v>0</v>
      </c>
      <c r="H11" s="45">
        <v>19.170000000000002</v>
      </c>
      <c r="I11" s="45">
        <v>17.9312</v>
      </c>
      <c r="J11" s="45">
        <v>19.7958</v>
      </c>
      <c r="K11" s="45">
        <v>19.001100000000001</v>
      </c>
      <c r="L11" s="45">
        <v>20.299700000000001</v>
      </c>
      <c r="M11" s="45">
        <v>0</v>
      </c>
      <c r="N11" s="45">
        <v>10.052</v>
      </c>
      <c r="O11" s="45">
        <v>0</v>
      </c>
      <c r="P11" s="45">
        <v>10.052</v>
      </c>
      <c r="Q11" s="45">
        <v>9.4968000000000004</v>
      </c>
      <c r="R11" s="45">
        <v>13.9961</v>
      </c>
      <c r="S11" s="45">
        <v>0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18.459199999999999</v>
      </c>
      <c r="C12" s="45">
        <v>18.674099999999999</v>
      </c>
      <c r="D12" s="45">
        <v>18.385200000000001</v>
      </c>
      <c r="E12" s="45">
        <v>17.8705</v>
      </c>
      <c r="F12" s="45">
        <v>19.487300000000001</v>
      </c>
      <c r="G12" s="45">
        <v>0</v>
      </c>
      <c r="H12" s="45">
        <v>18.637</v>
      </c>
      <c r="I12" s="45">
        <v>18.674099999999999</v>
      </c>
      <c r="J12" s="45">
        <v>18.623799999999999</v>
      </c>
      <c r="K12" s="45">
        <v>18.194299999999998</v>
      </c>
      <c r="L12" s="45">
        <v>19.507200000000001</v>
      </c>
      <c r="M12" s="45">
        <v>0</v>
      </c>
      <c r="N12" s="45">
        <v>10.763299999999999</v>
      </c>
      <c r="O12" s="45">
        <v>0</v>
      </c>
      <c r="P12" s="45">
        <v>10.763299999999999</v>
      </c>
      <c r="Q12" s="45">
        <v>10.6358</v>
      </c>
      <c r="R12" s="45">
        <v>13.994199999999999</v>
      </c>
      <c r="S12" s="45">
        <v>0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17.195599999999999</v>
      </c>
      <c r="C13" s="45">
        <v>18.338200000000001</v>
      </c>
      <c r="D13" s="45">
        <v>17.049099999999999</v>
      </c>
      <c r="E13" s="45">
        <v>16.731999999999999</v>
      </c>
      <c r="F13" s="45">
        <v>18.914999999999999</v>
      </c>
      <c r="G13" s="45">
        <v>0</v>
      </c>
      <c r="H13" s="45">
        <v>17.5458</v>
      </c>
      <c r="I13" s="45">
        <v>18.338200000000001</v>
      </c>
      <c r="J13" s="45">
        <v>17.437799999999999</v>
      </c>
      <c r="K13" s="45">
        <v>17.057099999999998</v>
      </c>
      <c r="L13" s="45">
        <v>19.833400000000001</v>
      </c>
      <c r="M13" s="45">
        <v>0</v>
      </c>
      <c r="N13" s="45">
        <v>10.829499999999999</v>
      </c>
      <c r="O13" s="45">
        <v>0</v>
      </c>
      <c r="P13" s="45">
        <v>10.829499999999999</v>
      </c>
      <c r="Q13" s="45">
        <v>10.542</v>
      </c>
      <c r="R13" s="45">
        <v>11.5876</v>
      </c>
      <c r="S13" s="45">
        <v>0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17.8001</v>
      </c>
      <c r="C14" s="45">
        <v>18.1873</v>
      </c>
      <c r="D14" s="45">
        <v>17.5822</v>
      </c>
      <c r="E14" s="45">
        <v>16.909099999999999</v>
      </c>
      <c r="F14" s="45">
        <v>19.0885</v>
      </c>
      <c r="G14" s="45">
        <v>0</v>
      </c>
      <c r="H14" s="45">
        <v>17.930099999999999</v>
      </c>
      <c r="I14" s="45">
        <v>18.1873</v>
      </c>
      <c r="J14" s="45">
        <v>17.781300000000002</v>
      </c>
      <c r="K14" s="45">
        <v>17.172699999999999</v>
      </c>
      <c r="L14" s="45">
        <v>19.0885</v>
      </c>
      <c r="M14" s="45">
        <v>0</v>
      </c>
      <c r="N14" s="45">
        <v>10.5863</v>
      </c>
      <c r="O14" s="45">
        <v>0</v>
      </c>
      <c r="P14" s="45">
        <v>10.5863</v>
      </c>
      <c r="Q14" s="45">
        <v>10.5863</v>
      </c>
      <c r="R14" s="45">
        <v>0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16.811299999999999</v>
      </c>
      <c r="C15" s="45">
        <v>18.219100000000001</v>
      </c>
      <c r="D15" s="45">
        <v>16.252300000000002</v>
      </c>
      <c r="E15" s="45">
        <v>17.3371</v>
      </c>
      <c r="F15" s="45">
        <v>15.725</v>
      </c>
      <c r="G15" s="45">
        <v>16.5</v>
      </c>
      <c r="H15" s="45">
        <v>17.680299999999999</v>
      </c>
      <c r="I15" s="45">
        <v>18.219100000000001</v>
      </c>
      <c r="J15" s="45">
        <v>17.412400000000002</v>
      </c>
      <c r="K15" s="45">
        <v>17.3569</v>
      </c>
      <c r="L15" s="45">
        <v>17.462399999999999</v>
      </c>
      <c r="M15" s="45">
        <v>16.5</v>
      </c>
      <c r="N15" s="45">
        <v>11.647500000000001</v>
      </c>
      <c r="O15" s="45">
        <v>0</v>
      </c>
      <c r="P15" s="45">
        <v>11.647500000000001</v>
      </c>
      <c r="Q15" s="45">
        <v>13.434900000000001</v>
      </c>
      <c r="R15" s="45">
        <v>11.632899999999999</v>
      </c>
      <c r="S15" s="45">
        <v>0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17.1266</v>
      </c>
      <c r="C16" s="45">
        <v>17.964400000000001</v>
      </c>
      <c r="D16" s="45">
        <v>16.682400000000001</v>
      </c>
      <c r="E16" s="45">
        <v>16.750399999999999</v>
      </c>
      <c r="F16" s="45">
        <v>16.583100000000002</v>
      </c>
      <c r="G16" s="45">
        <v>0</v>
      </c>
      <c r="H16" s="45">
        <v>17.959800000000001</v>
      </c>
      <c r="I16" s="45">
        <v>17.964400000000001</v>
      </c>
      <c r="J16" s="45">
        <v>17.956800000000001</v>
      </c>
      <c r="K16" s="45">
        <v>17.454000000000001</v>
      </c>
      <c r="L16" s="45">
        <v>18.8689</v>
      </c>
      <c r="M16" s="45">
        <v>0</v>
      </c>
      <c r="N16" s="45">
        <v>10.7235</v>
      </c>
      <c r="O16" s="45">
        <v>0</v>
      </c>
      <c r="P16" s="45">
        <v>10.7235</v>
      </c>
      <c r="Q16" s="45">
        <v>10.7798</v>
      </c>
      <c r="R16" s="45">
        <v>10.692500000000001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16.955200000000001</v>
      </c>
      <c r="C17" s="45">
        <v>17.323599999999999</v>
      </c>
      <c r="D17" s="45">
        <v>16.801200000000001</v>
      </c>
      <c r="E17" s="45">
        <v>16.9499</v>
      </c>
      <c r="F17" s="45">
        <v>16.660699999999999</v>
      </c>
      <c r="G17" s="45">
        <v>20</v>
      </c>
      <c r="H17" s="45">
        <v>17.394100000000002</v>
      </c>
      <c r="I17" s="45">
        <v>17.323599999999999</v>
      </c>
      <c r="J17" s="45">
        <v>17.4269</v>
      </c>
      <c r="K17" s="45">
        <v>16.997</v>
      </c>
      <c r="L17" s="45">
        <v>17.924499999999998</v>
      </c>
      <c r="M17" s="45">
        <v>20</v>
      </c>
      <c r="N17" s="45">
        <v>11.3306</v>
      </c>
      <c r="O17" s="45">
        <v>0</v>
      </c>
      <c r="P17" s="45">
        <v>11.3306</v>
      </c>
      <c r="Q17" s="45">
        <v>11.337999999999999</v>
      </c>
      <c r="R17" s="45">
        <v>11.330299999999999</v>
      </c>
      <c r="S17" s="45">
        <v>0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16.199100000000001</v>
      </c>
      <c r="C18" s="45">
        <v>16.229500000000002</v>
      </c>
      <c r="D18" s="45">
        <v>16.189599999999999</v>
      </c>
      <c r="E18" s="45">
        <v>15.697100000000001</v>
      </c>
      <c r="F18" s="45">
        <v>17.762699999999999</v>
      </c>
      <c r="G18" s="45">
        <v>16.098500000000001</v>
      </c>
      <c r="H18" s="45">
        <v>16.754000000000001</v>
      </c>
      <c r="I18" s="45">
        <v>16.229500000000002</v>
      </c>
      <c r="J18" s="45">
        <v>16.941600000000001</v>
      </c>
      <c r="K18" s="45">
        <v>16.829899999999999</v>
      </c>
      <c r="L18" s="45">
        <v>18.344200000000001</v>
      </c>
      <c r="M18" s="45">
        <v>16.098500000000001</v>
      </c>
      <c r="N18" s="45">
        <v>10.738</v>
      </c>
      <c r="O18" s="45">
        <v>0</v>
      </c>
      <c r="P18" s="45">
        <v>10.738</v>
      </c>
      <c r="Q18" s="45">
        <v>10.7059</v>
      </c>
      <c r="R18" s="45">
        <v>10.9621</v>
      </c>
      <c r="S18" s="45">
        <v>0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15.475199999999999</v>
      </c>
      <c r="C19" s="45">
        <v>16.408300000000001</v>
      </c>
      <c r="D19" s="45">
        <v>15.1877</v>
      </c>
      <c r="E19" s="45">
        <v>15.273</v>
      </c>
      <c r="F19" s="45">
        <v>14.8971</v>
      </c>
      <c r="G19" s="45">
        <v>16.098500000000001</v>
      </c>
      <c r="H19" s="45">
        <v>17.0001</v>
      </c>
      <c r="I19" s="45">
        <v>16.408300000000001</v>
      </c>
      <c r="J19" s="45">
        <v>17.275400000000001</v>
      </c>
      <c r="K19" s="45">
        <v>17.001300000000001</v>
      </c>
      <c r="L19" s="45">
        <v>18.573699999999999</v>
      </c>
      <c r="M19" s="45">
        <v>16.098500000000001</v>
      </c>
      <c r="N19" s="45">
        <v>11.0922</v>
      </c>
      <c r="O19" s="45">
        <v>0</v>
      </c>
      <c r="P19" s="45">
        <v>11.0922</v>
      </c>
      <c r="Q19" s="45">
        <v>11.0929</v>
      </c>
      <c r="R19" s="45">
        <v>11.0908</v>
      </c>
      <c r="S19" s="45">
        <v>0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17.015899999999998</v>
      </c>
      <c r="C20" s="45">
        <v>16.4923</v>
      </c>
      <c r="D20" s="45">
        <v>17.2486</v>
      </c>
      <c r="E20" s="45">
        <v>17.059000000000001</v>
      </c>
      <c r="F20" s="45">
        <v>17.4087</v>
      </c>
      <c r="G20" s="45">
        <v>16.287400000000002</v>
      </c>
      <c r="H20" s="45">
        <v>17.405899999999999</v>
      </c>
      <c r="I20" s="45">
        <v>16.4923</v>
      </c>
      <c r="J20" s="45">
        <v>17.845500000000001</v>
      </c>
      <c r="K20" s="45">
        <v>17.397500000000001</v>
      </c>
      <c r="L20" s="45">
        <v>18.224299999999999</v>
      </c>
      <c r="M20" s="45">
        <v>16.5</v>
      </c>
      <c r="N20" s="45">
        <v>10.015700000000001</v>
      </c>
      <c r="O20" s="45">
        <v>0</v>
      </c>
      <c r="P20" s="45">
        <v>10.015700000000001</v>
      </c>
      <c r="Q20" s="45">
        <v>11.7021</v>
      </c>
      <c r="R20" s="45">
        <v>9.1303000000000001</v>
      </c>
      <c r="S20" s="45">
        <v>12.0985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16.359000000000002</v>
      </c>
      <c r="C21" s="45">
        <v>16.4968</v>
      </c>
      <c r="D21" s="45">
        <v>16.320399999999999</v>
      </c>
      <c r="E21" s="45">
        <v>16.1431</v>
      </c>
      <c r="F21" s="45">
        <v>17.131499999999999</v>
      </c>
      <c r="G21" s="45">
        <v>14.077500000000001</v>
      </c>
      <c r="H21" s="45">
        <v>17.066400000000002</v>
      </c>
      <c r="I21" s="45">
        <v>16.4968</v>
      </c>
      <c r="J21" s="45">
        <v>17.27</v>
      </c>
      <c r="K21" s="45">
        <v>16.786000000000001</v>
      </c>
      <c r="L21" s="45">
        <v>18.028199999999998</v>
      </c>
      <c r="M21" s="45">
        <v>18.41</v>
      </c>
      <c r="N21" s="45">
        <v>12.8759</v>
      </c>
      <c r="O21" s="45">
        <v>0</v>
      </c>
      <c r="P21" s="45">
        <v>12.8759</v>
      </c>
      <c r="Q21" s="45">
        <v>9.9201999999999995</v>
      </c>
      <c r="R21" s="45">
        <v>13.489800000000001</v>
      </c>
      <c r="S21" s="45">
        <v>13.9678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15.4206</v>
      </c>
      <c r="C22" s="45">
        <v>16.624099999999999</v>
      </c>
      <c r="D22" s="45">
        <v>15.0671</v>
      </c>
      <c r="E22" s="45">
        <v>15.318300000000001</v>
      </c>
      <c r="F22" s="45">
        <v>15.946400000000001</v>
      </c>
      <c r="G22" s="45">
        <v>12.153600000000001</v>
      </c>
      <c r="H22" s="45">
        <v>17.523199999999999</v>
      </c>
      <c r="I22" s="45">
        <v>16.624099999999999</v>
      </c>
      <c r="J22" s="45">
        <v>17.9405</v>
      </c>
      <c r="K22" s="45">
        <v>17.651299999999999</v>
      </c>
      <c r="L22" s="45">
        <v>19.659300000000002</v>
      </c>
      <c r="M22" s="45">
        <v>16.310700000000001</v>
      </c>
      <c r="N22" s="45">
        <v>10.1067</v>
      </c>
      <c r="O22" s="45">
        <v>0</v>
      </c>
      <c r="P22" s="45">
        <v>10.1067</v>
      </c>
      <c r="Q22" s="45">
        <v>7.9048999999999996</v>
      </c>
      <c r="R22" s="45">
        <v>12.1501</v>
      </c>
      <c r="S22" s="45">
        <v>11.626899999999999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18.280999999999999</v>
      </c>
      <c r="C23" s="45">
        <v>18.2333</v>
      </c>
      <c r="D23" s="45">
        <v>18.313400000000001</v>
      </c>
      <c r="E23" s="45">
        <v>19.514900000000001</v>
      </c>
      <c r="F23" s="45">
        <v>16.070900000000002</v>
      </c>
      <c r="G23" s="45">
        <v>16.598500000000001</v>
      </c>
      <c r="H23" s="45">
        <v>20.091000000000001</v>
      </c>
      <c r="I23" s="45">
        <v>18.2333</v>
      </c>
      <c r="J23" s="45">
        <v>22.020600000000002</v>
      </c>
      <c r="K23" s="45">
        <v>22.6187</v>
      </c>
      <c r="L23" s="45">
        <v>20.246400000000001</v>
      </c>
      <c r="M23" s="45">
        <v>0</v>
      </c>
      <c r="N23" s="45">
        <v>11.27</v>
      </c>
      <c r="O23" s="45">
        <v>0</v>
      </c>
      <c r="P23" s="45">
        <v>11.27</v>
      </c>
      <c r="Q23" s="45">
        <v>9.9369999999999994</v>
      </c>
      <c r="R23" s="45">
        <v>12.0268</v>
      </c>
      <c r="S23" s="45">
        <v>16.598500000000001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18.7239</v>
      </c>
      <c r="C24" s="45">
        <v>18.9344</v>
      </c>
      <c r="D24" s="45">
        <v>18.629000000000001</v>
      </c>
      <c r="E24" s="45">
        <v>18.989599999999999</v>
      </c>
      <c r="F24" s="45">
        <v>17.814399999999999</v>
      </c>
      <c r="G24" s="45">
        <v>16.598500000000001</v>
      </c>
      <c r="H24" s="45">
        <v>19.731200000000001</v>
      </c>
      <c r="I24" s="45">
        <v>18.9344</v>
      </c>
      <c r="J24" s="45">
        <v>20.176500000000001</v>
      </c>
      <c r="K24" s="45">
        <v>20.468499999999999</v>
      </c>
      <c r="L24" s="45">
        <v>19.427299999999999</v>
      </c>
      <c r="M24" s="45">
        <v>0</v>
      </c>
      <c r="N24" s="45">
        <v>12.1549</v>
      </c>
      <c r="O24" s="45">
        <v>0</v>
      </c>
      <c r="P24" s="45">
        <v>12.1549</v>
      </c>
      <c r="Q24" s="45">
        <v>11.927199999999999</v>
      </c>
      <c r="R24" s="45">
        <v>11.9664</v>
      </c>
      <c r="S24" s="45">
        <v>16.598500000000001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14.938700000000001</v>
      </c>
      <c r="C25" s="45">
        <v>19.1723</v>
      </c>
      <c r="D25" s="45">
        <v>13.176399999999999</v>
      </c>
      <c r="E25" s="45">
        <v>12.382300000000001</v>
      </c>
      <c r="F25" s="45">
        <v>18.322700000000001</v>
      </c>
      <c r="G25" s="45">
        <v>16.595300000000002</v>
      </c>
      <c r="H25" s="45">
        <v>19.519300000000001</v>
      </c>
      <c r="I25" s="45">
        <v>19.1723</v>
      </c>
      <c r="J25" s="45">
        <v>19.875599999999999</v>
      </c>
      <c r="K25" s="45">
        <v>20.371200000000002</v>
      </c>
      <c r="L25" s="45">
        <v>18.676400000000001</v>
      </c>
      <c r="M25" s="45">
        <v>16.5</v>
      </c>
      <c r="N25" s="45">
        <v>8.6076999999999995</v>
      </c>
      <c r="O25" s="45">
        <v>0</v>
      </c>
      <c r="P25" s="45">
        <v>8.6076999999999995</v>
      </c>
      <c r="Q25" s="45">
        <v>8.3923000000000005</v>
      </c>
      <c r="R25" s="45">
        <v>12.858599999999999</v>
      </c>
      <c r="S25" s="45">
        <v>16.598500000000001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17.756799999999998</v>
      </c>
      <c r="C26" s="45">
        <v>19.239699999999999</v>
      </c>
      <c r="D26" s="45">
        <v>16.646699999999999</v>
      </c>
      <c r="E26" s="45">
        <v>17.527000000000001</v>
      </c>
      <c r="F26" s="45">
        <v>15.257099999999999</v>
      </c>
      <c r="G26" s="45">
        <v>14.513299999999999</v>
      </c>
      <c r="H26" s="45">
        <v>19.553699999999999</v>
      </c>
      <c r="I26" s="45">
        <v>19.239699999999999</v>
      </c>
      <c r="J26" s="45">
        <v>19.909300000000002</v>
      </c>
      <c r="K26" s="45">
        <v>20.8033</v>
      </c>
      <c r="L26" s="45">
        <v>18.888500000000001</v>
      </c>
      <c r="M26" s="45">
        <v>14.049300000000001</v>
      </c>
      <c r="N26" s="45">
        <v>10.2799</v>
      </c>
      <c r="O26" s="45">
        <v>0</v>
      </c>
      <c r="P26" s="45">
        <v>10.2799</v>
      </c>
      <c r="Q26" s="45">
        <v>9.9929000000000006</v>
      </c>
      <c r="R26" s="45">
        <v>10.3363</v>
      </c>
      <c r="S26" s="45">
        <v>16.598500000000001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15.6922</v>
      </c>
      <c r="C27" s="45">
        <v>19.754100000000001</v>
      </c>
      <c r="D27" s="45">
        <v>14.3948</v>
      </c>
      <c r="E27" s="45">
        <v>18.851099999999999</v>
      </c>
      <c r="F27" s="45">
        <v>9.4811999999999994</v>
      </c>
      <c r="G27" s="45">
        <v>16.5</v>
      </c>
      <c r="H27" s="45">
        <v>19.601500000000001</v>
      </c>
      <c r="I27" s="45">
        <v>19.754100000000001</v>
      </c>
      <c r="J27" s="45">
        <v>19.510999999999999</v>
      </c>
      <c r="K27" s="45">
        <v>19.414100000000001</v>
      </c>
      <c r="L27" s="45">
        <v>20.634599999999999</v>
      </c>
      <c r="M27" s="45">
        <v>16.5</v>
      </c>
      <c r="N27" s="45">
        <v>8.4197000000000006</v>
      </c>
      <c r="O27" s="45">
        <v>0</v>
      </c>
      <c r="P27" s="45">
        <v>8.4197000000000006</v>
      </c>
      <c r="Q27" s="45">
        <v>9.3781999999999996</v>
      </c>
      <c r="R27" s="45">
        <v>8.3544999999999998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16.690999999999999</v>
      </c>
      <c r="C28" s="45">
        <v>19.4971</v>
      </c>
      <c r="D28" s="45">
        <v>16.2394</v>
      </c>
      <c r="E28" s="45">
        <v>16.0611</v>
      </c>
      <c r="F28" s="45">
        <v>17.1616</v>
      </c>
      <c r="G28" s="45">
        <v>16.5</v>
      </c>
      <c r="H28" s="45">
        <v>17.146100000000001</v>
      </c>
      <c r="I28" s="45">
        <v>19.4971</v>
      </c>
      <c r="J28" s="45">
        <v>16.734200000000001</v>
      </c>
      <c r="K28" s="45">
        <v>16.3538</v>
      </c>
      <c r="L28" s="45">
        <v>19.310600000000001</v>
      </c>
      <c r="M28" s="45">
        <v>16.5</v>
      </c>
      <c r="N28" s="45">
        <v>10.654</v>
      </c>
      <c r="O28" s="45">
        <v>0</v>
      </c>
      <c r="P28" s="45">
        <v>10.654</v>
      </c>
      <c r="Q28" s="45">
        <v>9.8693000000000008</v>
      </c>
      <c r="R28" s="45">
        <v>11.3348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14.532</v>
      </c>
      <c r="C29" s="45">
        <v>19.819900000000001</v>
      </c>
      <c r="D29" s="45">
        <v>13.315200000000001</v>
      </c>
      <c r="E29" s="45">
        <v>12.7318</v>
      </c>
      <c r="F29" s="45">
        <v>18.1843</v>
      </c>
      <c r="G29" s="45">
        <v>0</v>
      </c>
      <c r="H29" s="45">
        <v>19.899899999999999</v>
      </c>
      <c r="I29" s="45">
        <v>19.819900000000001</v>
      </c>
      <c r="J29" s="45">
        <v>19.956399999999999</v>
      </c>
      <c r="K29" s="45">
        <v>20.633199999999999</v>
      </c>
      <c r="L29" s="45">
        <v>18.479600000000001</v>
      </c>
      <c r="M29" s="45">
        <v>0</v>
      </c>
      <c r="N29" s="45">
        <v>10.1112</v>
      </c>
      <c r="O29" s="45">
        <v>0</v>
      </c>
      <c r="P29" s="45">
        <v>10.1112</v>
      </c>
      <c r="Q29" s="45">
        <v>10.099500000000001</v>
      </c>
      <c r="R29" s="45">
        <v>11.7759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15.533899999999999</v>
      </c>
      <c r="C30" s="45">
        <v>19.8202</v>
      </c>
      <c r="D30" s="45">
        <v>13.9651</v>
      </c>
      <c r="E30" s="45">
        <v>12.6952</v>
      </c>
      <c r="F30" s="45">
        <v>19.349299999999999</v>
      </c>
      <c r="G30" s="45">
        <v>0</v>
      </c>
      <c r="H30" s="45">
        <v>19.989799999999999</v>
      </c>
      <c r="I30" s="45">
        <v>19.8202</v>
      </c>
      <c r="J30" s="45">
        <v>20.147500000000001</v>
      </c>
      <c r="K30" s="45">
        <v>20.491299999999999</v>
      </c>
      <c r="L30" s="45">
        <v>19.748799999999999</v>
      </c>
      <c r="M30" s="45">
        <v>0</v>
      </c>
      <c r="N30" s="45">
        <v>9.9502000000000006</v>
      </c>
      <c r="O30" s="45">
        <v>0</v>
      </c>
      <c r="P30" s="45">
        <v>9.9502000000000006</v>
      </c>
      <c r="Q30" s="45">
        <v>9.9375</v>
      </c>
      <c r="R30" s="45">
        <v>10.8345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17.782599999999999</v>
      </c>
      <c r="C31" s="45">
        <v>19.806799999999999</v>
      </c>
      <c r="D31" s="45">
        <v>16.689599999999999</v>
      </c>
      <c r="E31" s="45">
        <v>16.744199999999999</v>
      </c>
      <c r="F31" s="45">
        <v>16.475000000000001</v>
      </c>
      <c r="G31" s="45">
        <v>16.949400000000001</v>
      </c>
      <c r="H31" s="45">
        <v>20.478999999999999</v>
      </c>
      <c r="I31" s="45">
        <v>19.806799999999999</v>
      </c>
      <c r="J31" s="45">
        <v>21.252500000000001</v>
      </c>
      <c r="K31" s="45">
        <v>21.4421</v>
      </c>
      <c r="L31" s="45">
        <v>20.628299999999999</v>
      </c>
      <c r="M31" s="45">
        <v>16.949400000000001</v>
      </c>
      <c r="N31" s="45">
        <v>12.6561</v>
      </c>
      <c r="O31" s="45">
        <v>0</v>
      </c>
      <c r="P31" s="45">
        <v>12.6561</v>
      </c>
      <c r="Q31" s="45">
        <v>12.7966</v>
      </c>
      <c r="R31" s="45">
        <v>12.038399999999999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18.698399999999999</v>
      </c>
      <c r="C32" s="45">
        <v>20.290700000000001</v>
      </c>
      <c r="D32" s="45">
        <v>17.610600000000002</v>
      </c>
      <c r="E32" s="45">
        <v>19.480799999999999</v>
      </c>
      <c r="F32" s="45">
        <v>14.523899999999999</v>
      </c>
      <c r="G32" s="45">
        <v>0</v>
      </c>
      <c r="H32" s="45">
        <v>20.5838</v>
      </c>
      <c r="I32" s="45">
        <v>20.290700000000001</v>
      </c>
      <c r="J32" s="45">
        <v>20.900300000000001</v>
      </c>
      <c r="K32" s="45">
        <v>21.204999999999998</v>
      </c>
      <c r="L32" s="45">
        <v>19.774699999999999</v>
      </c>
      <c r="M32" s="45">
        <v>0</v>
      </c>
      <c r="N32" s="45">
        <v>11.948600000000001</v>
      </c>
      <c r="O32" s="45">
        <v>0</v>
      </c>
      <c r="P32" s="45">
        <v>11.948600000000001</v>
      </c>
      <c r="Q32" s="45">
        <v>12.6122</v>
      </c>
      <c r="R32" s="45">
        <v>11.6068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19.795500000000001</v>
      </c>
      <c r="C33" s="45">
        <v>20.290600000000001</v>
      </c>
      <c r="D33" s="45">
        <v>19.2515</v>
      </c>
      <c r="E33" s="45">
        <v>19.151499999999999</v>
      </c>
      <c r="F33" s="45">
        <v>19.5335</v>
      </c>
      <c r="G33" s="45">
        <v>0</v>
      </c>
      <c r="H33" s="45">
        <v>20.7393</v>
      </c>
      <c r="I33" s="45">
        <v>20.290600000000001</v>
      </c>
      <c r="J33" s="45">
        <v>21.388999999999999</v>
      </c>
      <c r="K33" s="45">
        <v>21.490400000000001</v>
      </c>
      <c r="L33" s="45">
        <v>21.133800000000001</v>
      </c>
      <c r="M33" s="45">
        <v>0</v>
      </c>
      <c r="N33" s="45">
        <v>12.522500000000001</v>
      </c>
      <c r="O33" s="45">
        <v>0</v>
      </c>
      <c r="P33" s="45">
        <v>12.522500000000001</v>
      </c>
      <c r="Q33" s="45">
        <v>12.6387</v>
      </c>
      <c r="R33" s="45">
        <v>12.0298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18.980899999999998</v>
      </c>
      <c r="C34" s="45">
        <v>20.844999999999999</v>
      </c>
      <c r="D34" s="45">
        <v>18.364999999999998</v>
      </c>
      <c r="E34" s="45">
        <v>18.528099999999998</v>
      </c>
      <c r="F34" s="45">
        <v>17.369199999999999</v>
      </c>
      <c r="G34" s="45">
        <v>0</v>
      </c>
      <c r="H34" s="45">
        <v>19.447099999999999</v>
      </c>
      <c r="I34" s="45">
        <v>20.844999999999999</v>
      </c>
      <c r="J34" s="45">
        <v>18.938400000000001</v>
      </c>
      <c r="K34" s="45">
        <v>18.938600000000001</v>
      </c>
      <c r="L34" s="45">
        <v>18.936599999999999</v>
      </c>
      <c r="M34" s="45">
        <v>0</v>
      </c>
      <c r="N34" s="45">
        <v>12.710699999999999</v>
      </c>
      <c r="O34" s="45">
        <v>0</v>
      </c>
      <c r="P34" s="45">
        <v>12.710699999999999</v>
      </c>
      <c r="Q34" s="45">
        <v>13.0738</v>
      </c>
      <c r="R34" s="45">
        <v>12.0266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18.718499999999999</v>
      </c>
      <c r="C35" s="45">
        <v>21.0596</v>
      </c>
      <c r="D35" s="45">
        <v>16.937200000000001</v>
      </c>
      <c r="E35" s="45">
        <v>17.877600000000001</v>
      </c>
      <c r="F35" s="45">
        <v>15.4536</v>
      </c>
      <c r="G35" s="45">
        <v>0</v>
      </c>
      <c r="H35" s="45">
        <v>21.3383</v>
      </c>
      <c r="I35" s="45">
        <v>21.0596</v>
      </c>
      <c r="J35" s="45">
        <v>21.761099999999999</v>
      </c>
      <c r="K35" s="45">
        <v>21.9559</v>
      </c>
      <c r="L35" s="45">
        <v>21.331199999999999</v>
      </c>
      <c r="M35" s="45">
        <v>0</v>
      </c>
      <c r="N35" s="45">
        <v>12.0814</v>
      </c>
      <c r="O35" s="45">
        <v>0</v>
      </c>
      <c r="P35" s="45">
        <v>12.0814</v>
      </c>
      <c r="Q35" s="45">
        <v>12.601000000000001</v>
      </c>
      <c r="R35" s="45">
        <v>11.4826</v>
      </c>
      <c r="S35" s="45">
        <v>0</v>
      </c>
      <c r="T35" s="45">
        <v>11.6068</v>
      </c>
      <c r="U35" s="45">
        <v>0</v>
      </c>
      <c r="V35" s="45">
        <v>11.6068</v>
      </c>
      <c r="W35" s="45">
        <v>13.7</v>
      </c>
      <c r="X35" s="45">
        <v>11.481199999999999</v>
      </c>
      <c r="Y35" s="45">
        <v>0</v>
      </c>
      <c r="Z35" s="45">
        <v>11.3317</v>
      </c>
      <c r="AA35" s="45">
        <v>0</v>
      </c>
      <c r="AB35" s="45">
        <v>11.3317</v>
      </c>
      <c r="AC35" s="45">
        <v>11.2364</v>
      </c>
      <c r="AD35" s="45">
        <v>11.4894</v>
      </c>
      <c r="AE35" s="45">
        <v>0</v>
      </c>
    </row>
    <row r="36" spans="1:31" ht="13.8" hidden="1" outlineLevel="1">
      <c r="A36" s="8">
        <v>41306</v>
      </c>
      <c r="B36" s="45">
        <v>20.2516</v>
      </c>
      <c r="C36" s="45">
        <v>20.788499999999999</v>
      </c>
      <c r="D36" s="45">
        <v>19.4255</v>
      </c>
      <c r="E36" s="45">
        <v>20.213799999999999</v>
      </c>
      <c r="F36" s="45">
        <v>16.8811</v>
      </c>
      <c r="G36" s="45">
        <v>0</v>
      </c>
      <c r="H36" s="45">
        <v>20.705300000000001</v>
      </c>
      <c r="I36" s="45">
        <v>20.788499999999999</v>
      </c>
      <c r="J36" s="45">
        <v>20.5593</v>
      </c>
      <c r="K36" s="45">
        <v>20.694700000000001</v>
      </c>
      <c r="L36" s="45">
        <v>19.906199999999998</v>
      </c>
      <c r="M36" s="45">
        <v>0</v>
      </c>
      <c r="N36" s="45">
        <v>11.3355</v>
      </c>
      <c r="O36" s="45">
        <v>0</v>
      </c>
      <c r="P36" s="45">
        <v>11.3355</v>
      </c>
      <c r="Q36" s="45">
        <v>10.764900000000001</v>
      </c>
      <c r="R36" s="45">
        <v>11.581</v>
      </c>
      <c r="S36" s="45">
        <v>0</v>
      </c>
      <c r="T36" s="45">
        <v>10.7707</v>
      </c>
      <c r="U36" s="45">
        <v>0</v>
      </c>
      <c r="V36" s="45">
        <v>10.7707</v>
      </c>
      <c r="W36" s="45">
        <v>10.189399999999999</v>
      </c>
      <c r="X36" s="45">
        <v>11.784700000000001</v>
      </c>
      <c r="Y36" s="45">
        <v>0</v>
      </c>
      <c r="Z36" s="45">
        <v>11.5313</v>
      </c>
      <c r="AA36" s="45">
        <v>0</v>
      </c>
      <c r="AB36" s="45">
        <v>11.5313</v>
      </c>
      <c r="AC36" s="45">
        <v>0</v>
      </c>
      <c r="AD36" s="45">
        <v>11.5313</v>
      </c>
      <c r="AE36" s="45">
        <v>0</v>
      </c>
    </row>
    <row r="37" spans="1:31" ht="13.8" hidden="1" outlineLevel="1">
      <c r="A37" s="8">
        <v>41334</v>
      </c>
      <c r="B37" s="45">
        <v>18.293900000000001</v>
      </c>
      <c r="C37" s="45">
        <v>20.795200000000001</v>
      </c>
      <c r="D37" s="45">
        <v>16.664899999999999</v>
      </c>
      <c r="E37" s="45">
        <v>17.338000000000001</v>
      </c>
      <c r="F37" s="45">
        <v>15.08</v>
      </c>
      <c r="G37" s="45">
        <v>22.576799999999999</v>
      </c>
      <c r="H37" s="45">
        <v>20.904</v>
      </c>
      <c r="I37" s="45">
        <v>20.795200000000001</v>
      </c>
      <c r="J37" s="45">
        <v>21.034099999999999</v>
      </c>
      <c r="K37" s="45">
        <v>22.0213</v>
      </c>
      <c r="L37" s="45">
        <v>17.927499999999998</v>
      </c>
      <c r="M37" s="45">
        <v>22.576799999999999</v>
      </c>
      <c r="N37" s="45">
        <v>11.4297</v>
      </c>
      <c r="O37" s="45">
        <v>0</v>
      </c>
      <c r="P37" s="45">
        <v>11.4297</v>
      </c>
      <c r="Q37" s="45">
        <v>10.3193</v>
      </c>
      <c r="R37" s="45">
        <v>13.0436</v>
      </c>
      <c r="S37" s="45">
        <v>0</v>
      </c>
      <c r="T37" s="45">
        <v>10.5474</v>
      </c>
      <c r="U37" s="45">
        <v>0</v>
      </c>
      <c r="V37" s="45">
        <v>10.5474</v>
      </c>
      <c r="W37" s="45">
        <v>8.8536999999999999</v>
      </c>
      <c r="X37" s="45">
        <v>13.043200000000001</v>
      </c>
      <c r="Y37" s="45">
        <v>0</v>
      </c>
      <c r="Z37" s="45">
        <v>12.9986</v>
      </c>
      <c r="AA37" s="45">
        <v>0</v>
      </c>
      <c r="AB37" s="45">
        <v>12.9986</v>
      </c>
      <c r="AC37" s="45">
        <v>11</v>
      </c>
      <c r="AD37" s="45">
        <v>13.0444</v>
      </c>
      <c r="AE37" s="45">
        <v>0</v>
      </c>
    </row>
    <row r="38" spans="1:31" ht="13.8" hidden="1" outlineLevel="1">
      <c r="A38" s="8">
        <v>41365</v>
      </c>
      <c r="B38" s="45">
        <v>18.544599999999999</v>
      </c>
      <c r="C38" s="45">
        <v>21.103100000000001</v>
      </c>
      <c r="D38" s="45">
        <v>17.071200000000001</v>
      </c>
      <c r="E38" s="45">
        <v>18.1234</v>
      </c>
      <c r="F38" s="45">
        <v>15.472799999999999</v>
      </c>
      <c r="G38" s="45">
        <v>0</v>
      </c>
      <c r="H38" s="45">
        <v>21.084099999999999</v>
      </c>
      <c r="I38" s="45">
        <v>21.103100000000001</v>
      </c>
      <c r="J38" s="45">
        <v>21.0655</v>
      </c>
      <c r="K38" s="45">
        <v>21.276800000000001</v>
      </c>
      <c r="L38" s="45">
        <v>20.6069</v>
      </c>
      <c r="M38" s="45">
        <v>0</v>
      </c>
      <c r="N38" s="45">
        <v>11.3195</v>
      </c>
      <c r="O38" s="45">
        <v>0</v>
      </c>
      <c r="P38" s="45">
        <v>11.3195</v>
      </c>
      <c r="Q38" s="45">
        <v>11.72</v>
      </c>
      <c r="R38" s="45">
        <v>10.9415</v>
      </c>
      <c r="S38" s="45">
        <v>0</v>
      </c>
      <c r="T38" s="45">
        <v>10.627000000000001</v>
      </c>
      <c r="U38" s="45">
        <v>0</v>
      </c>
      <c r="V38" s="45">
        <v>10.627000000000001</v>
      </c>
      <c r="W38" s="45">
        <v>9.7620000000000005</v>
      </c>
      <c r="X38" s="45">
        <v>11.0464</v>
      </c>
      <c r="Y38" s="45">
        <v>0</v>
      </c>
      <c r="Z38" s="45">
        <v>10.632899999999999</v>
      </c>
      <c r="AA38" s="45">
        <v>0</v>
      </c>
      <c r="AB38" s="45">
        <v>10.632899999999999</v>
      </c>
      <c r="AC38" s="45">
        <v>11</v>
      </c>
      <c r="AD38" s="45">
        <v>10.616899999999999</v>
      </c>
      <c r="AE38" s="45">
        <v>0</v>
      </c>
    </row>
    <row r="39" spans="1:31" ht="13.8" hidden="1" outlineLevel="1">
      <c r="A39" s="8">
        <v>41395</v>
      </c>
      <c r="B39" s="45">
        <v>19.776</v>
      </c>
      <c r="C39" s="45">
        <v>21.031099999999999</v>
      </c>
      <c r="D39" s="45">
        <v>18.600300000000001</v>
      </c>
      <c r="E39" s="45">
        <v>17.837800000000001</v>
      </c>
      <c r="F39" s="45">
        <v>20.708500000000001</v>
      </c>
      <c r="G39" s="45">
        <v>0</v>
      </c>
      <c r="H39" s="45">
        <v>20.7805</v>
      </c>
      <c r="I39" s="45">
        <v>21.031099999999999</v>
      </c>
      <c r="J39" s="45">
        <v>20.477799999999998</v>
      </c>
      <c r="K39" s="45">
        <v>19.6447</v>
      </c>
      <c r="L39" s="45">
        <v>22.455500000000001</v>
      </c>
      <c r="M39" s="45">
        <v>0</v>
      </c>
      <c r="N39" s="45">
        <v>12.1149</v>
      </c>
      <c r="O39" s="45">
        <v>0</v>
      </c>
      <c r="P39" s="45">
        <v>12.1149</v>
      </c>
      <c r="Q39" s="45">
        <v>12.613099999999999</v>
      </c>
      <c r="R39" s="45">
        <v>9.4872999999999994</v>
      </c>
      <c r="S39" s="45" t="s">
        <v>268</v>
      </c>
      <c r="T39" s="45">
        <v>11.807</v>
      </c>
      <c r="U39" s="45">
        <v>0</v>
      </c>
      <c r="V39" s="45">
        <v>11.807</v>
      </c>
      <c r="W39" s="45">
        <v>12.342000000000001</v>
      </c>
      <c r="X39" s="45">
        <v>8.3026999999999997</v>
      </c>
      <c r="Y39" s="45">
        <v>0</v>
      </c>
      <c r="Z39" s="45">
        <v>10.7898</v>
      </c>
      <c r="AA39" s="45">
        <v>0</v>
      </c>
      <c r="AB39" s="45">
        <v>10.7898</v>
      </c>
      <c r="AC39" s="45">
        <v>11.9518</v>
      </c>
      <c r="AD39" s="45">
        <v>10.3416</v>
      </c>
      <c r="AE39" s="45">
        <v>0</v>
      </c>
    </row>
    <row r="40" spans="1:31" ht="13.8" hidden="1" outlineLevel="1">
      <c r="A40" s="8">
        <v>41426</v>
      </c>
      <c r="B40" s="45">
        <v>19.549399999999999</v>
      </c>
      <c r="C40" s="45">
        <v>20.553599999999999</v>
      </c>
      <c r="D40" s="45">
        <v>18.607399999999998</v>
      </c>
      <c r="E40" s="45">
        <v>18.341999999999999</v>
      </c>
      <c r="F40" s="45">
        <v>19.216799999999999</v>
      </c>
      <c r="G40" s="45">
        <v>0</v>
      </c>
      <c r="H40" s="45">
        <v>20.571100000000001</v>
      </c>
      <c r="I40" s="45">
        <v>20.553599999999999</v>
      </c>
      <c r="J40" s="45">
        <v>20.592199999999998</v>
      </c>
      <c r="K40" s="45">
        <v>20.421600000000002</v>
      </c>
      <c r="L40" s="45">
        <v>20.924600000000002</v>
      </c>
      <c r="M40" s="45">
        <v>0</v>
      </c>
      <c r="N40" s="45">
        <v>11.606400000000001</v>
      </c>
      <c r="O40" s="45">
        <v>0</v>
      </c>
      <c r="P40" s="45">
        <v>11.606400000000001</v>
      </c>
      <c r="Q40" s="45">
        <v>12.448</v>
      </c>
      <c r="R40" s="45">
        <v>7.7058999999999997</v>
      </c>
      <c r="S40" s="45" t="s">
        <v>268</v>
      </c>
      <c r="T40" s="45">
        <v>11.4572</v>
      </c>
      <c r="U40" s="45">
        <v>0</v>
      </c>
      <c r="V40" s="45">
        <v>11.4572</v>
      </c>
      <c r="W40" s="45">
        <v>12.182600000000001</v>
      </c>
      <c r="X40" s="45">
        <v>7.12</v>
      </c>
      <c r="Y40" s="45">
        <v>0</v>
      </c>
      <c r="Z40" s="45">
        <v>8.7309000000000001</v>
      </c>
      <c r="AA40" s="45">
        <v>0</v>
      </c>
      <c r="AB40" s="45">
        <v>8.7309000000000001</v>
      </c>
      <c r="AC40" s="45">
        <v>9.9100999999999999</v>
      </c>
      <c r="AD40" s="45">
        <v>7.9924999999999997</v>
      </c>
      <c r="AE40" s="45">
        <v>0</v>
      </c>
    </row>
    <row r="41" spans="1:31" ht="13.8" hidden="1" outlineLevel="1">
      <c r="A41" s="8">
        <v>41456</v>
      </c>
      <c r="B41" s="45">
        <v>19.126999999999999</v>
      </c>
      <c r="C41" s="45">
        <v>20.541</v>
      </c>
      <c r="D41" s="45">
        <v>17.9053</v>
      </c>
      <c r="E41" s="45">
        <v>16.647099999999998</v>
      </c>
      <c r="F41" s="45">
        <v>19.547599999999999</v>
      </c>
      <c r="G41" s="45">
        <v>0</v>
      </c>
      <c r="H41" s="45">
        <v>20.0519</v>
      </c>
      <c r="I41" s="45">
        <v>20.541</v>
      </c>
      <c r="J41" s="45">
        <v>19.511299999999999</v>
      </c>
      <c r="K41" s="45">
        <v>19.073</v>
      </c>
      <c r="L41" s="45">
        <v>19.893899999999999</v>
      </c>
      <c r="M41" s="45">
        <v>0</v>
      </c>
      <c r="N41" s="45">
        <v>12.154999999999999</v>
      </c>
      <c r="O41" s="45">
        <v>0</v>
      </c>
      <c r="P41" s="45">
        <v>12.154999999999999</v>
      </c>
      <c r="Q41" s="45">
        <v>12.2692</v>
      </c>
      <c r="R41" s="45">
        <v>10.7524</v>
      </c>
      <c r="S41" s="45">
        <v>0</v>
      </c>
      <c r="T41" s="45">
        <v>12.211600000000001</v>
      </c>
      <c r="U41" s="45">
        <v>0</v>
      </c>
      <c r="V41" s="45">
        <v>12.211600000000001</v>
      </c>
      <c r="W41" s="45">
        <v>12.2363</v>
      </c>
      <c r="X41" s="45">
        <v>11.405200000000001</v>
      </c>
      <c r="Y41" s="45">
        <v>0</v>
      </c>
      <c r="Z41" s="45">
        <v>10.6995</v>
      </c>
      <c r="AA41" s="45">
        <v>0</v>
      </c>
      <c r="AB41" s="45">
        <v>10.6995</v>
      </c>
      <c r="AC41" s="45">
        <v>10.761799999999999</v>
      </c>
      <c r="AD41" s="45">
        <v>10.571899999999999</v>
      </c>
      <c r="AE41" s="45">
        <v>0</v>
      </c>
    </row>
    <row r="42" spans="1:31" ht="13.8" hidden="1" outlineLevel="1">
      <c r="A42" s="8">
        <v>41487</v>
      </c>
      <c r="B42" s="45">
        <v>20.749600000000001</v>
      </c>
      <c r="C42" s="45">
        <v>20.178899999999999</v>
      </c>
      <c r="D42" s="45">
        <v>21.072800000000001</v>
      </c>
      <c r="E42" s="45">
        <v>22.3123</v>
      </c>
      <c r="F42" s="45">
        <v>18.044799999999999</v>
      </c>
      <c r="G42" s="45">
        <v>0</v>
      </c>
      <c r="H42" s="45">
        <v>21.201499999999999</v>
      </c>
      <c r="I42" s="45">
        <v>20.178899999999999</v>
      </c>
      <c r="J42" s="45">
        <v>21.822600000000001</v>
      </c>
      <c r="K42" s="45">
        <v>22.762899999999998</v>
      </c>
      <c r="L42" s="45">
        <v>19.291599999999999</v>
      </c>
      <c r="M42" s="45">
        <v>0</v>
      </c>
      <c r="N42" s="45">
        <v>10.699199999999999</v>
      </c>
      <c r="O42" s="45">
        <v>0</v>
      </c>
      <c r="P42" s="45">
        <v>10.699199999999999</v>
      </c>
      <c r="Q42" s="45">
        <v>11.958</v>
      </c>
      <c r="R42" s="45">
        <v>9.7140000000000004</v>
      </c>
      <c r="S42" s="45" t="s">
        <v>268</v>
      </c>
      <c r="T42" s="45">
        <v>10.025399999999999</v>
      </c>
      <c r="U42" s="45">
        <v>0</v>
      </c>
      <c r="V42" s="45">
        <v>10.025399999999999</v>
      </c>
      <c r="W42" s="45">
        <v>11.675000000000001</v>
      </c>
      <c r="X42" s="45">
        <v>7.6425999999999998</v>
      </c>
      <c r="Y42" s="45">
        <v>0</v>
      </c>
      <c r="Z42" s="45">
        <v>10.640599999999999</v>
      </c>
      <c r="AA42" s="45">
        <v>0</v>
      </c>
      <c r="AB42" s="45">
        <v>10.640599999999999</v>
      </c>
      <c r="AC42" s="45">
        <v>9.5</v>
      </c>
      <c r="AD42" s="45">
        <v>10.7317</v>
      </c>
      <c r="AE42" s="45">
        <v>0</v>
      </c>
    </row>
    <row r="43" spans="1:31" ht="13.8" hidden="1" outlineLevel="1">
      <c r="A43" s="8">
        <v>41518</v>
      </c>
      <c r="B43" s="45">
        <v>18.961400000000001</v>
      </c>
      <c r="C43" s="45">
        <v>20.698699999999999</v>
      </c>
      <c r="D43" s="45">
        <v>17.845300000000002</v>
      </c>
      <c r="E43" s="45">
        <v>17.039100000000001</v>
      </c>
      <c r="F43" s="45">
        <v>19.484100000000002</v>
      </c>
      <c r="G43" s="45">
        <v>0</v>
      </c>
      <c r="H43" s="45">
        <v>19.680299999999999</v>
      </c>
      <c r="I43" s="45">
        <v>20.698699999999999</v>
      </c>
      <c r="J43" s="45">
        <v>18.891999999999999</v>
      </c>
      <c r="K43" s="45">
        <v>18.501799999999999</v>
      </c>
      <c r="L43" s="45">
        <v>19.484100000000002</v>
      </c>
      <c r="M43" s="45">
        <v>0</v>
      </c>
      <c r="N43" s="45">
        <v>12.735799999999999</v>
      </c>
      <c r="O43" s="45">
        <v>0</v>
      </c>
      <c r="P43" s="45">
        <v>12.735799999999999</v>
      </c>
      <c r="Q43" s="45">
        <v>12.735799999999999</v>
      </c>
      <c r="R43" s="45" t="s">
        <v>268</v>
      </c>
      <c r="S43" s="45">
        <v>0</v>
      </c>
      <c r="T43" s="45">
        <v>10.607100000000001</v>
      </c>
      <c r="U43" s="45">
        <v>0</v>
      </c>
      <c r="V43" s="45">
        <v>10.607100000000001</v>
      </c>
      <c r="W43" s="45">
        <v>10.607100000000001</v>
      </c>
      <c r="X43" s="45">
        <v>0</v>
      </c>
      <c r="Y43" s="45">
        <v>0</v>
      </c>
      <c r="Z43" s="45">
        <v>10.7584</v>
      </c>
      <c r="AA43" s="45">
        <v>0</v>
      </c>
      <c r="AB43" s="45">
        <v>10.7584</v>
      </c>
      <c r="AC43" s="45">
        <v>10.7584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19.265599999999999</v>
      </c>
      <c r="C44" s="45">
        <v>20.4438</v>
      </c>
      <c r="D44" s="45">
        <v>18.1814</v>
      </c>
      <c r="E44" s="45">
        <v>17.055700000000002</v>
      </c>
      <c r="F44" s="45">
        <v>20.555700000000002</v>
      </c>
      <c r="G44" s="45">
        <v>0</v>
      </c>
      <c r="H44" s="45">
        <v>19.7514</v>
      </c>
      <c r="I44" s="45">
        <v>20.4438</v>
      </c>
      <c r="J44" s="45">
        <v>19.016500000000001</v>
      </c>
      <c r="K44" s="45">
        <v>18.108599999999999</v>
      </c>
      <c r="L44" s="45">
        <v>20.555700000000002</v>
      </c>
      <c r="M44" s="45">
        <v>0</v>
      </c>
      <c r="N44" s="45">
        <v>12.743600000000001</v>
      </c>
      <c r="O44" s="45" t="s">
        <v>268</v>
      </c>
      <c r="P44" s="45">
        <v>12.743600000000001</v>
      </c>
      <c r="Q44" s="45">
        <v>12.743600000000001</v>
      </c>
      <c r="R44" s="45" t="s">
        <v>268</v>
      </c>
      <c r="S44" s="45" t="s">
        <v>268</v>
      </c>
      <c r="T44" s="45">
        <v>12.1418</v>
      </c>
      <c r="U44" s="45">
        <v>0</v>
      </c>
      <c r="V44" s="45">
        <v>12.1418</v>
      </c>
      <c r="W44" s="45">
        <v>12.1418</v>
      </c>
      <c r="X44" s="45">
        <v>0</v>
      </c>
      <c r="Y44" s="45">
        <v>0</v>
      </c>
      <c r="Z44" s="45">
        <v>10.4948</v>
      </c>
      <c r="AA44" s="45">
        <v>0</v>
      </c>
      <c r="AB44" s="45">
        <v>10.4948</v>
      </c>
      <c r="AC44" s="45">
        <v>10.4948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18.3733</v>
      </c>
      <c r="C45" s="45">
        <v>20.263999999999999</v>
      </c>
      <c r="D45" s="45">
        <v>16.372699999999998</v>
      </c>
      <c r="E45" s="45">
        <v>15.4575</v>
      </c>
      <c r="F45" s="45">
        <v>20.427399999999999</v>
      </c>
      <c r="G45" s="45">
        <v>0</v>
      </c>
      <c r="H45" s="45">
        <v>18.624099999999999</v>
      </c>
      <c r="I45" s="45">
        <v>20.263999999999999</v>
      </c>
      <c r="J45" s="45">
        <v>16.7315</v>
      </c>
      <c r="K45" s="45">
        <v>15.7515</v>
      </c>
      <c r="L45" s="45">
        <v>20.862200000000001</v>
      </c>
      <c r="M45" s="45">
        <v>0</v>
      </c>
      <c r="N45" s="45">
        <v>12.4206</v>
      </c>
      <c r="O45" s="45">
        <v>0</v>
      </c>
      <c r="P45" s="45">
        <v>12.4206</v>
      </c>
      <c r="Q45" s="45">
        <v>12.547700000000001</v>
      </c>
      <c r="R45" s="45">
        <v>11.282</v>
      </c>
      <c r="S45" s="45" t="s">
        <v>268</v>
      </c>
      <c r="T45" s="45">
        <v>11.4</v>
      </c>
      <c r="U45" s="45">
        <v>0</v>
      </c>
      <c r="V45" s="45">
        <v>11.4</v>
      </c>
      <c r="W45" s="45">
        <v>11.4</v>
      </c>
      <c r="X45" s="45">
        <v>0</v>
      </c>
      <c r="Y45" s="45">
        <v>0</v>
      </c>
      <c r="Z45" s="45">
        <v>11.1274</v>
      </c>
      <c r="AA45" s="45">
        <v>0</v>
      </c>
      <c r="AB45" s="45">
        <v>11.1274</v>
      </c>
      <c r="AC45" s="45">
        <v>11</v>
      </c>
      <c r="AD45" s="45">
        <v>11.282</v>
      </c>
      <c r="AE45" s="45">
        <v>0</v>
      </c>
    </row>
    <row r="46" spans="1:31" ht="13.8" hidden="1" outlineLevel="1">
      <c r="A46" s="8">
        <v>41609</v>
      </c>
      <c r="B46" s="45">
        <v>18.1996</v>
      </c>
      <c r="C46" s="45">
        <v>19.6508</v>
      </c>
      <c r="D46" s="45">
        <v>17.1418</v>
      </c>
      <c r="E46" s="45">
        <v>17.749600000000001</v>
      </c>
      <c r="F46" s="45">
        <v>18.376899999999999</v>
      </c>
      <c r="G46" s="45">
        <v>11.381500000000001</v>
      </c>
      <c r="H46" s="45">
        <v>19.0059</v>
      </c>
      <c r="I46" s="45">
        <v>19.6508</v>
      </c>
      <c r="J46" s="45">
        <v>18.4285</v>
      </c>
      <c r="K46" s="45">
        <v>18.288</v>
      </c>
      <c r="L46" s="45">
        <v>19.133500000000002</v>
      </c>
      <c r="M46" s="45">
        <v>17.077200000000001</v>
      </c>
      <c r="N46" s="45">
        <v>11.502000000000001</v>
      </c>
      <c r="O46" s="45">
        <v>0</v>
      </c>
      <c r="P46" s="45">
        <v>11.502000000000001</v>
      </c>
      <c r="Q46" s="45">
        <v>12.840400000000001</v>
      </c>
      <c r="R46" s="45">
        <v>8.3597000000000001</v>
      </c>
      <c r="S46" s="45">
        <v>10.9015</v>
      </c>
      <c r="T46" s="45">
        <v>10.8726</v>
      </c>
      <c r="U46" s="45">
        <v>0</v>
      </c>
      <c r="V46" s="45">
        <v>10.8726</v>
      </c>
      <c r="W46" s="45">
        <v>10</v>
      </c>
      <c r="X46" s="45">
        <v>7.4485000000000001</v>
      </c>
      <c r="Y46" s="45">
        <v>11.06</v>
      </c>
      <c r="Z46" s="45">
        <v>10.8284</v>
      </c>
      <c r="AA46" s="45">
        <v>0</v>
      </c>
      <c r="AB46" s="45">
        <v>10.8284</v>
      </c>
      <c r="AC46" s="45">
        <v>12.728199999999999</v>
      </c>
      <c r="AD46" s="45">
        <v>8.4776000000000007</v>
      </c>
      <c r="AE46" s="45">
        <v>10.816000000000001</v>
      </c>
    </row>
    <row r="47" spans="1:31" ht="13.8" hidden="1" outlineLevel="1">
      <c r="A47" s="8">
        <v>41640</v>
      </c>
      <c r="B47" s="45">
        <v>19.511199999999999</v>
      </c>
      <c r="C47" s="45">
        <v>20.3264</v>
      </c>
      <c r="D47" s="45">
        <v>18.767199999999999</v>
      </c>
      <c r="E47" s="45">
        <v>16.6311</v>
      </c>
      <c r="F47" s="45">
        <v>22.495200000000001</v>
      </c>
      <c r="G47" s="45">
        <v>0</v>
      </c>
      <c r="H47" s="45">
        <v>19.737200000000001</v>
      </c>
      <c r="I47" s="45">
        <v>20.3264</v>
      </c>
      <c r="J47" s="45">
        <v>19.162600000000001</v>
      </c>
      <c r="K47" s="45">
        <v>17.038599999999999</v>
      </c>
      <c r="L47" s="45">
        <v>22.495200000000001</v>
      </c>
      <c r="M47" s="45">
        <v>0</v>
      </c>
      <c r="N47" s="45">
        <v>13.000400000000001</v>
      </c>
      <c r="O47" s="45">
        <v>0</v>
      </c>
      <c r="P47" s="45">
        <v>13.000400000000001</v>
      </c>
      <c r="Q47" s="45">
        <v>13.000400000000001</v>
      </c>
      <c r="R47" s="45" t="s">
        <v>268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14</v>
      </c>
      <c r="AA47" s="45">
        <v>0</v>
      </c>
      <c r="AB47" s="45">
        <v>14</v>
      </c>
      <c r="AC47" s="45">
        <v>14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20.035799999999998</v>
      </c>
      <c r="C48" s="45">
        <v>20.979800000000001</v>
      </c>
      <c r="D48" s="45">
        <v>19.5456</v>
      </c>
      <c r="E48" s="45">
        <v>19.6249</v>
      </c>
      <c r="F48" s="45">
        <v>18.941800000000001</v>
      </c>
      <c r="G48" s="45">
        <v>0</v>
      </c>
      <c r="H48" s="45">
        <v>20.405000000000001</v>
      </c>
      <c r="I48" s="45">
        <v>20.979800000000001</v>
      </c>
      <c r="J48" s="45">
        <v>20.088699999999999</v>
      </c>
      <c r="K48" s="45">
        <v>20.049600000000002</v>
      </c>
      <c r="L48" s="45">
        <v>20.426600000000001</v>
      </c>
      <c r="M48" s="45">
        <v>0</v>
      </c>
      <c r="N48" s="45">
        <v>10.480700000000001</v>
      </c>
      <c r="O48" s="45">
        <v>0</v>
      </c>
      <c r="P48" s="45">
        <v>10.480700000000001</v>
      </c>
      <c r="Q48" s="45">
        <v>10.232200000000001</v>
      </c>
      <c r="R48" s="45">
        <v>11</v>
      </c>
      <c r="S48" s="45" t="s">
        <v>268</v>
      </c>
      <c r="T48" s="45">
        <v>8.64</v>
      </c>
      <c r="U48" s="45">
        <v>0</v>
      </c>
      <c r="V48" s="45">
        <v>8.64</v>
      </c>
      <c r="W48" s="45">
        <v>8.64</v>
      </c>
      <c r="X48" s="45">
        <v>0</v>
      </c>
      <c r="Y48" s="45">
        <v>0</v>
      </c>
      <c r="Z48" s="45">
        <v>10.563800000000001</v>
      </c>
      <c r="AA48" s="45">
        <v>0</v>
      </c>
      <c r="AB48" s="45">
        <v>10.563800000000001</v>
      </c>
      <c r="AC48" s="45">
        <v>10.1059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20.301600000000001</v>
      </c>
      <c r="C49" s="45">
        <v>21.119</v>
      </c>
      <c r="D49" s="45">
        <v>18.5412</v>
      </c>
      <c r="E49" s="45">
        <v>18.4709</v>
      </c>
      <c r="F49" s="45">
        <v>18.907699999999998</v>
      </c>
      <c r="G49" s="45">
        <v>0</v>
      </c>
      <c r="H49" s="45">
        <v>20.576899999999998</v>
      </c>
      <c r="I49" s="45">
        <v>21.119</v>
      </c>
      <c r="J49" s="45">
        <v>19.2928</v>
      </c>
      <c r="K49" s="45">
        <v>19.375599999999999</v>
      </c>
      <c r="L49" s="45">
        <v>18.907699999999998</v>
      </c>
      <c r="M49" s="45">
        <v>0</v>
      </c>
      <c r="N49" s="45">
        <v>11.016400000000001</v>
      </c>
      <c r="O49" s="45">
        <v>0</v>
      </c>
      <c r="P49" s="45">
        <v>11.016400000000001</v>
      </c>
      <c r="Q49" s="45">
        <v>11.016400000000001</v>
      </c>
      <c r="R49" s="45" t="s">
        <v>268</v>
      </c>
      <c r="S49" s="45" t="s">
        <v>268</v>
      </c>
      <c r="T49" s="45">
        <v>11.323499999999999</v>
      </c>
      <c r="U49" s="45">
        <v>0</v>
      </c>
      <c r="V49" s="45">
        <v>11.323499999999999</v>
      </c>
      <c r="W49" s="45">
        <v>11.323499999999999</v>
      </c>
      <c r="X49" s="45">
        <v>0</v>
      </c>
      <c r="Y49" s="45">
        <v>0</v>
      </c>
      <c r="Z49" s="45">
        <v>10.7346</v>
      </c>
      <c r="AA49" s="45">
        <v>0</v>
      </c>
      <c r="AB49" s="45">
        <v>10.7346</v>
      </c>
      <c r="AC49" s="45">
        <v>10.7346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19.901499999999999</v>
      </c>
      <c r="C50" s="45">
        <v>20.714099999999998</v>
      </c>
      <c r="D50" s="45">
        <v>18.820799999999998</v>
      </c>
      <c r="E50" s="45">
        <v>18.6129</v>
      </c>
      <c r="F50" s="45">
        <v>20.2149</v>
      </c>
      <c r="G50" s="45">
        <v>0</v>
      </c>
      <c r="H50" s="45">
        <v>20.742799999999999</v>
      </c>
      <c r="I50" s="45">
        <v>20.714099999999998</v>
      </c>
      <c r="J50" s="45">
        <v>20.794899999999998</v>
      </c>
      <c r="K50" s="45">
        <v>20.8597</v>
      </c>
      <c r="L50" s="45">
        <v>20.483599999999999</v>
      </c>
      <c r="M50" s="45">
        <v>0</v>
      </c>
      <c r="N50" s="45">
        <v>13.409800000000001</v>
      </c>
      <c r="O50" s="45">
        <v>0</v>
      </c>
      <c r="P50" s="45">
        <v>13.409800000000001</v>
      </c>
      <c r="Q50" s="45">
        <v>13.447800000000001</v>
      </c>
      <c r="R50" s="45">
        <v>10.5502</v>
      </c>
      <c r="S50" s="45" t="s">
        <v>268</v>
      </c>
      <c r="T50" s="45">
        <v>11.170999999999999</v>
      </c>
      <c r="U50" s="45">
        <v>0</v>
      </c>
      <c r="V50" s="45">
        <v>11.170999999999999</v>
      </c>
      <c r="W50" s="45">
        <v>11.170999999999999</v>
      </c>
      <c r="X50" s="45">
        <v>0</v>
      </c>
      <c r="Y50" s="45">
        <v>0</v>
      </c>
      <c r="Z50" s="45">
        <v>10.851800000000001</v>
      </c>
      <c r="AA50" s="45">
        <v>0</v>
      </c>
      <c r="AB50" s="45">
        <v>10.851800000000001</v>
      </c>
      <c r="AC50" s="45">
        <v>10.998200000000001</v>
      </c>
      <c r="AD50" s="45">
        <v>10.5502</v>
      </c>
      <c r="AE50" s="45">
        <v>0</v>
      </c>
    </row>
    <row r="51" spans="1:31" ht="13.8" hidden="1" outlineLevel="1">
      <c r="A51" s="8">
        <v>41760</v>
      </c>
      <c r="B51" s="45">
        <v>17.979399999999998</v>
      </c>
      <c r="C51" s="45">
        <v>21.133099999999999</v>
      </c>
      <c r="D51" s="45">
        <v>16.405100000000001</v>
      </c>
      <c r="E51" s="45">
        <v>19.830200000000001</v>
      </c>
      <c r="F51" s="45">
        <v>12.2112</v>
      </c>
      <c r="G51" s="45">
        <v>0</v>
      </c>
      <c r="H51" s="45">
        <v>20.903099999999998</v>
      </c>
      <c r="I51" s="45">
        <v>21.133099999999999</v>
      </c>
      <c r="J51" s="45">
        <v>20.687799999999999</v>
      </c>
      <c r="K51" s="45">
        <v>20.924600000000002</v>
      </c>
      <c r="L51" s="45">
        <v>19.0685</v>
      </c>
      <c r="M51" s="45">
        <v>0</v>
      </c>
      <c r="N51" s="45">
        <v>11.5137</v>
      </c>
      <c r="O51" s="45">
        <v>0</v>
      </c>
      <c r="P51" s="45">
        <v>11.5137</v>
      </c>
      <c r="Q51" s="45">
        <v>13.860900000000001</v>
      </c>
      <c r="R51" s="45">
        <v>10.989000000000001</v>
      </c>
      <c r="S51" s="45" t="s">
        <v>268</v>
      </c>
      <c r="T51" s="45">
        <v>11.0151</v>
      </c>
      <c r="U51" s="45">
        <v>0</v>
      </c>
      <c r="V51" s="45">
        <v>11.0151</v>
      </c>
      <c r="W51" s="45">
        <v>11.252599999999999</v>
      </c>
      <c r="X51" s="45">
        <v>11.003</v>
      </c>
      <c r="Y51" s="45">
        <v>0</v>
      </c>
      <c r="Z51" s="45">
        <v>10.1249</v>
      </c>
      <c r="AA51" s="45">
        <v>0</v>
      </c>
      <c r="AB51" s="45">
        <v>10.1249</v>
      </c>
      <c r="AC51" s="45">
        <v>0</v>
      </c>
      <c r="AD51" s="45">
        <v>10.1249</v>
      </c>
      <c r="AE51" s="45">
        <v>0</v>
      </c>
    </row>
    <row r="52" spans="1:31" ht="13.8" hidden="1" outlineLevel="1">
      <c r="A52" s="8">
        <v>41791</v>
      </c>
      <c r="B52" s="45">
        <v>20.411200000000001</v>
      </c>
      <c r="C52" s="45">
        <v>21.351400000000002</v>
      </c>
      <c r="D52" s="45">
        <v>19.591799999999999</v>
      </c>
      <c r="E52" s="45">
        <v>19.434100000000001</v>
      </c>
      <c r="F52" s="45">
        <v>20.5761</v>
      </c>
      <c r="G52" s="45">
        <v>0</v>
      </c>
      <c r="H52" s="45">
        <v>21.6007</v>
      </c>
      <c r="I52" s="45">
        <v>21.351400000000002</v>
      </c>
      <c r="J52" s="45">
        <v>21.8977</v>
      </c>
      <c r="K52" s="45">
        <v>22.168600000000001</v>
      </c>
      <c r="L52" s="45">
        <v>20.714200000000002</v>
      </c>
      <c r="M52" s="45">
        <v>0</v>
      </c>
      <c r="N52" s="45">
        <v>13.311400000000001</v>
      </c>
      <c r="O52" s="45">
        <v>0</v>
      </c>
      <c r="P52" s="45">
        <v>13.311400000000001</v>
      </c>
      <c r="Q52" s="45">
        <v>13.331099999999999</v>
      </c>
      <c r="R52" s="45">
        <v>10.500500000000001</v>
      </c>
      <c r="S52" s="45">
        <v>0</v>
      </c>
      <c r="T52" s="45">
        <v>11.175599999999999</v>
      </c>
      <c r="U52" s="45">
        <v>0</v>
      </c>
      <c r="V52" s="45">
        <v>11.175599999999999</v>
      </c>
      <c r="W52" s="45">
        <v>11.175599999999999</v>
      </c>
      <c r="X52" s="45">
        <v>0</v>
      </c>
      <c r="Y52" s="45">
        <v>0</v>
      </c>
      <c r="Z52" s="45">
        <v>9.2036999999999995</v>
      </c>
      <c r="AA52" s="45">
        <v>0</v>
      </c>
      <c r="AB52" s="45">
        <v>9.2036999999999995</v>
      </c>
      <c r="AC52" s="45">
        <v>8.5</v>
      </c>
      <c r="AD52" s="45">
        <v>10.500500000000001</v>
      </c>
      <c r="AE52" s="45">
        <v>0</v>
      </c>
    </row>
    <row r="53" spans="1:31" ht="13.8" hidden="1" outlineLevel="1">
      <c r="A53" s="8">
        <v>41821</v>
      </c>
      <c r="B53" s="45">
        <v>20.1708</v>
      </c>
      <c r="C53" s="45">
        <v>21.450500000000002</v>
      </c>
      <c r="D53" s="45">
        <v>19.3871</v>
      </c>
      <c r="E53" s="45">
        <v>19.2073</v>
      </c>
      <c r="F53" s="45">
        <v>19.7515</v>
      </c>
      <c r="G53" s="45">
        <v>0</v>
      </c>
      <c r="H53" s="45">
        <v>21.080400000000001</v>
      </c>
      <c r="I53" s="45">
        <v>21.450500000000002</v>
      </c>
      <c r="J53" s="45">
        <v>20.8064</v>
      </c>
      <c r="K53" s="45">
        <v>20.8782</v>
      </c>
      <c r="L53" s="45">
        <v>20.6812</v>
      </c>
      <c r="M53" s="45">
        <v>0</v>
      </c>
      <c r="N53" s="45">
        <v>12.58</v>
      </c>
      <c r="O53" s="45">
        <v>0</v>
      </c>
      <c r="P53" s="45">
        <v>12.58</v>
      </c>
      <c r="Q53" s="45">
        <v>13.0747</v>
      </c>
      <c r="R53" s="45">
        <v>10.147500000000001</v>
      </c>
      <c r="S53" s="45" t="s">
        <v>268</v>
      </c>
      <c r="T53" s="45">
        <v>10.728300000000001</v>
      </c>
      <c r="U53" s="45">
        <v>0</v>
      </c>
      <c r="V53" s="45">
        <v>10.728300000000001</v>
      </c>
      <c r="W53" s="45">
        <v>11.199</v>
      </c>
      <c r="X53" s="45">
        <v>10.143599999999999</v>
      </c>
      <c r="Y53" s="45">
        <v>0</v>
      </c>
      <c r="Z53" s="45">
        <v>10.167</v>
      </c>
      <c r="AA53" s="45">
        <v>0</v>
      </c>
      <c r="AB53" s="45">
        <v>10.167</v>
      </c>
      <c r="AC53" s="45">
        <v>10.154299999999999</v>
      </c>
      <c r="AD53" s="45">
        <v>10.500500000000001</v>
      </c>
      <c r="AE53" s="45">
        <v>0</v>
      </c>
    </row>
    <row r="54" spans="1:31" ht="13.8" hidden="1" outlineLevel="1">
      <c r="A54" s="8">
        <v>41852</v>
      </c>
      <c r="B54" s="45">
        <v>19.003399999999999</v>
      </c>
      <c r="C54" s="45">
        <v>21.043600000000001</v>
      </c>
      <c r="D54" s="45">
        <v>17.194299999999998</v>
      </c>
      <c r="E54" s="45">
        <v>16.261199999999999</v>
      </c>
      <c r="F54" s="45">
        <v>19.037099999999999</v>
      </c>
      <c r="G54" s="45">
        <v>0</v>
      </c>
      <c r="H54" s="45">
        <v>20.646000000000001</v>
      </c>
      <c r="I54" s="45">
        <v>21.043600000000001</v>
      </c>
      <c r="J54" s="45">
        <v>20.131399999999999</v>
      </c>
      <c r="K54" s="45">
        <v>20.4208</v>
      </c>
      <c r="L54" s="45">
        <v>19.780899999999999</v>
      </c>
      <c r="M54" s="45">
        <v>0</v>
      </c>
      <c r="N54" s="45">
        <v>10.808199999999999</v>
      </c>
      <c r="O54" s="45">
        <v>0</v>
      </c>
      <c r="P54" s="45">
        <v>10.808199999999999</v>
      </c>
      <c r="Q54" s="45">
        <v>10.8559</v>
      </c>
      <c r="R54" s="45">
        <v>10.285399999999999</v>
      </c>
      <c r="S54" s="45" t="s">
        <v>268</v>
      </c>
      <c r="T54" s="45">
        <v>11.291600000000001</v>
      </c>
      <c r="U54" s="45">
        <v>0</v>
      </c>
      <c r="V54" s="45">
        <v>11.291600000000001</v>
      </c>
      <c r="W54" s="45">
        <v>0</v>
      </c>
      <c r="X54" s="45">
        <v>11.291600000000001</v>
      </c>
      <c r="Y54" s="45">
        <v>0</v>
      </c>
      <c r="Z54" s="45">
        <v>10.792400000000001</v>
      </c>
      <c r="AA54" s="45">
        <v>0</v>
      </c>
      <c r="AB54" s="45">
        <v>10.792400000000001</v>
      </c>
      <c r="AC54" s="45">
        <v>10.8559</v>
      </c>
      <c r="AD54" s="45">
        <v>9.6722999999999999</v>
      </c>
      <c r="AE54" s="45">
        <v>0</v>
      </c>
    </row>
    <row r="55" spans="1:31" ht="13.8" hidden="1" outlineLevel="1" collapsed="1">
      <c r="A55" s="8">
        <v>41883</v>
      </c>
      <c r="B55" s="45">
        <v>19.488800000000001</v>
      </c>
      <c r="C55" s="45">
        <v>20.831800000000001</v>
      </c>
      <c r="D55" s="45">
        <v>18.252400000000002</v>
      </c>
      <c r="E55" s="45">
        <v>18.820499999999999</v>
      </c>
      <c r="F55" s="45">
        <v>16.802499999999998</v>
      </c>
      <c r="G55" s="45">
        <v>0</v>
      </c>
      <c r="H55" s="45">
        <v>20.478000000000002</v>
      </c>
      <c r="I55" s="45">
        <v>20.831800000000001</v>
      </c>
      <c r="J55" s="45">
        <v>20.0669</v>
      </c>
      <c r="K55" s="45">
        <v>20.850999999999999</v>
      </c>
      <c r="L55" s="45">
        <v>18.183499999999999</v>
      </c>
      <c r="M55" s="45">
        <v>0</v>
      </c>
      <c r="N55" s="45">
        <v>11.335599999999999</v>
      </c>
      <c r="O55" s="45">
        <v>0</v>
      </c>
      <c r="P55" s="45">
        <v>11.335599999999999</v>
      </c>
      <c r="Q55" s="45">
        <v>11.6829</v>
      </c>
      <c r="R55" s="45">
        <v>10.2012</v>
      </c>
      <c r="S55" s="45">
        <v>0</v>
      </c>
      <c r="T55" s="45">
        <v>10.9321</v>
      </c>
      <c r="U55" s="45">
        <v>0</v>
      </c>
      <c r="V55" s="45">
        <v>10.9321</v>
      </c>
      <c r="W55" s="45">
        <v>11.907400000000001</v>
      </c>
      <c r="X55" s="45">
        <v>10.198499999999999</v>
      </c>
      <c r="Y55" s="45">
        <v>0</v>
      </c>
      <c r="Z55" s="45">
        <v>11.6153</v>
      </c>
      <c r="AA55" s="45">
        <v>0</v>
      </c>
      <c r="AB55" s="45">
        <v>11.6153</v>
      </c>
      <c r="AC55" s="45">
        <v>11.616099999999999</v>
      </c>
      <c r="AD55" s="45">
        <v>11</v>
      </c>
      <c r="AE55" s="45">
        <v>0</v>
      </c>
    </row>
    <row r="56" spans="1:31" ht="13.8" hidden="1" outlineLevel="1" collapsed="1">
      <c r="A56" s="8">
        <v>41913</v>
      </c>
      <c r="B56" s="45">
        <v>20.173300000000001</v>
      </c>
      <c r="C56" s="45">
        <v>20.202200000000001</v>
      </c>
      <c r="D56" s="45">
        <v>20.145600000000002</v>
      </c>
      <c r="E56" s="45">
        <v>20.398900000000001</v>
      </c>
      <c r="F56" s="45">
        <v>19.140499999999999</v>
      </c>
      <c r="G56" s="45">
        <v>0</v>
      </c>
      <c r="H56" s="45">
        <v>20.5063</v>
      </c>
      <c r="I56" s="45">
        <v>20.202200000000001</v>
      </c>
      <c r="J56" s="45">
        <v>20.822900000000001</v>
      </c>
      <c r="K56" s="45">
        <v>21.032299999999999</v>
      </c>
      <c r="L56" s="45">
        <v>19.972200000000001</v>
      </c>
      <c r="M56" s="45">
        <v>0</v>
      </c>
      <c r="N56" s="45">
        <v>11.8529</v>
      </c>
      <c r="O56" s="45">
        <v>0</v>
      </c>
      <c r="P56" s="45">
        <v>11.8529</v>
      </c>
      <c r="Q56" s="45">
        <v>12.135899999999999</v>
      </c>
      <c r="R56" s="45">
        <v>10.989599999999999</v>
      </c>
      <c r="S56" s="45">
        <v>0</v>
      </c>
      <c r="T56" s="45">
        <v>11.8926</v>
      </c>
      <c r="U56" s="45">
        <v>0</v>
      </c>
      <c r="V56" s="45">
        <v>11.8926</v>
      </c>
      <c r="W56" s="45">
        <v>12.135899999999999</v>
      </c>
      <c r="X56" s="45">
        <v>10.987399999999999</v>
      </c>
      <c r="Y56" s="45">
        <v>0</v>
      </c>
      <c r="Z56" s="45">
        <v>11</v>
      </c>
      <c r="AA56" s="45">
        <v>0</v>
      </c>
      <c r="AB56" s="45">
        <v>11</v>
      </c>
      <c r="AC56" s="45">
        <v>0</v>
      </c>
      <c r="AD56" s="45">
        <v>11</v>
      </c>
      <c r="AE56" s="45">
        <v>0</v>
      </c>
    </row>
    <row r="57" spans="1:31" ht="13.8" hidden="1" outlineLevel="1" collapsed="1">
      <c r="A57" s="8">
        <v>41944</v>
      </c>
      <c r="B57" s="45">
        <v>20.012799999999999</v>
      </c>
      <c r="C57" s="45">
        <v>20.465299999999999</v>
      </c>
      <c r="D57" s="45">
        <v>19.490400000000001</v>
      </c>
      <c r="E57" s="45">
        <v>19.9969</v>
      </c>
      <c r="F57" s="45">
        <v>17.700399999999998</v>
      </c>
      <c r="G57" s="45">
        <v>0</v>
      </c>
      <c r="H57" s="45">
        <v>20.383199999999999</v>
      </c>
      <c r="I57" s="45">
        <v>20.465299999999999</v>
      </c>
      <c r="J57" s="45">
        <v>20.279</v>
      </c>
      <c r="K57" s="45">
        <v>20.4986</v>
      </c>
      <c r="L57" s="45">
        <v>19.359100000000002</v>
      </c>
      <c r="M57" s="45">
        <v>0</v>
      </c>
      <c r="N57" s="45">
        <v>11.424200000000001</v>
      </c>
      <c r="O57" s="45">
        <v>0</v>
      </c>
      <c r="P57" s="45">
        <v>11.424200000000001</v>
      </c>
      <c r="Q57" s="45">
        <v>11.624000000000001</v>
      </c>
      <c r="R57" s="45">
        <v>11.228400000000001</v>
      </c>
      <c r="S57" s="45">
        <v>0</v>
      </c>
      <c r="T57" s="45">
        <v>11.48</v>
      </c>
      <c r="U57" s="45">
        <v>0</v>
      </c>
      <c r="V57" s="45">
        <v>11.48</v>
      </c>
      <c r="W57" s="45">
        <v>0</v>
      </c>
      <c r="X57" s="45">
        <v>11.48</v>
      </c>
      <c r="Y57" s="45">
        <v>0</v>
      </c>
      <c r="Z57" s="45">
        <v>11.397600000000001</v>
      </c>
      <c r="AA57" s="45">
        <v>0</v>
      </c>
      <c r="AB57" s="45">
        <v>11.397600000000001</v>
      </c>
      <c r="AC57" s="45">
        <v>11.624000000000001</v>
      </c>
      <c r="AD57" s="45">
        <v>10.785299999999999</v>
      </c>
      <c r="AE57" s="45">
        <v>0</v>
      </c>
    </row>
    <row r="58" spans="1:31" ht="13.8" hidden="1" outlineLevel="1" collapsed="1">
      <c r="A58" s="8">
        <v>41974</v>
      </c>
      <c r="B58" s="45">
        <v>20.548400000000001</v>
      </c>
      <c r="C58" s="45">
        <v>20.1511</v>
      </c>
      <c r="D58" s="45">
        <v>20.9162</v>
      </c>
      <c r="E58" s="45">
        <v>21.2317</v>
      </c>
      <c r="F58" s="45">
        <v>19.1767</v>
      </c>
      <c r="G58" s="45">
        <v>0</v>
      </c>
      <c r="H58" s="45">
        <v>20.867899999999999</v>
      </c>
      <c r="I58" s="45">
        <v>20.1511</v>
      </c>
      <c r="J58" s="45">
        <v>21.579499999999999</v>
      </c>
      <c r="K58" s="45">
        <v>21.816199999999998</v>
      </c>
      <c r="L58" s="45">
        <v>20.1967</v>
      </c>
      <c r="M58" s="45">
        <v>0</v>
      </c>
      <c r="N58" s="45">
        <v>11.7149</v>
      </c>
      <c r="O58" s="45">
        <v>0</v>
      </c>
      <c r="P58" s="45">
        <v>11.7149</v>
      </c>
      <c r="Q58" s="45">
        <v>11.9328</v>
      </c>
      <c r="R58" s="45">
        <v>11.0801</v>
      </c>
      <c r="S58" s="45">
        <v>0</v>
      </c>
      <c r="T58" s="45">
        <v>11.965</v>
      </c>
      <c r="U58" s="45">
        <v>0</v>
      </c>
      <c r="V58" s="45">
        <v>11.965</v>
      </c>
      <c r="W58" s="45">
        <v>11.976100000000001</v>
      </c>
      <c r="X58" s="45">
        <v>11.836499999999999</v>
      </c>
      <c r="Y58" s="45">
        <v>0</v>
      </c>
      <c r="Z58" s="45">
        <v>11.2791</v>
      </c>
      <c r="AA58" s="45">
        <v>0</v>
      </c>
      <c r="AB58" s="45">
        <v>11.2791</v>
      </c>
      <c r="AC58" s="45">
        <v>11.773999999999999</v>
      </c>
      <c r="AD58" s="45">
        <v>10.893599999999999</v>
      </c>
      <c r="AE58" s="45">
        <v>0</v>
      </c>
    </row>
    <row r="59" spans="1:31" ht="13.8" hidden="1" outlineLevel="1" collapsed="1">
      <c r="A59" s="8">
        <v>42005</v>
      </c>
      <c r="B59" s="45">
        <v>20.222999999999999</v>
      </c>
      <c r="C59" s="45">
        <v>20.377500000000001</v>
      </c>
      <c r="D59" s="45">
        <v>20.0654</v>
      </c>
      <c r="E59" s="45">
        <v>20.7563</v>
      </c>
      <c r="F59" s="45">
        <v>18.661000000000001</v>
      </c>
      <c r="G59" s="45">
        <v>0</v>
      </c>
      <c r="H59" s="45">
        <v>20.442399999999999</v>
      </c>
      <c r="I59" s="45">
        <v>20.377500000000001</v>
      </c>
      <c r="J59" s="45">
        <v>20.5123</v>
      </c>
      <c r="K59" s="45">
        <v>20.9102</v>
      </c>
      <c r="L59" s="45">
        <v>19.612100000000002</v>
      </c>
      <c r="M59" s="45">
        <v>0</v>
      </c>
      <c r="N59" s="45">
        <v>11.7844</v>
      </c>
      <c r="O59" s="45">
        <v>0</v>
      </c>
      <c r="P59" s="45">
        <v>11.7844</v>
      </c>
      <c r="Q59" s="45">
        <v>12.5169</v>
      </c>
      <c r="R59" s="45">
        <v>11.553100000000001</v>
      </c>
      <c r="S59" s="45">
        <v>0</v>
      </c>
      <c r="T59" s="45">
        <v>12.1015</v>
      </c>
      <c r="U59" s="45">
        <v>0</v>
      </c>
      <c r="V59" s="45">
        <v>12.1015</v>
      </c>
      <c r="W59" s="45">
        <v>12.5169</v>
      </c>
      <c r="X59" s="45">
        <v>11.8903</v>
      </c>
      <c r="Y59" s="45">
        <v>0</v>
      </c>
      <c r="Z59" s="45">
        <v>11</v>
      </c>
      <c r="AA59" s="45">
        <v>0</v>
      </c>
      <c r="AB59" s="45">
        <v>11</v>
      </c>
      <c r="AC59" s="45">
        <v>0</v>
      </c>
      <c r="AD59" s="45">
        <v>11</v>
      </c>
      <c r="AE59" s="45">
        <v>0</v>
      </c>
    </row>
    <row r="60" spans="1:31" ht="13.8" hidden="1" outlineLevel="1" collapsed="1">
      <c r="A60" s="8">
        <v>42036</v>
      </c>
      <c r="B60" s="45">
        <v>20.990100000000002</v>
      </c>
      <c r="C60" s="45">
        <v>21.0229</v>
      </c>
      <c r="D60" s="45">
        <v>20.946300000000001</v>
      </c>
      <c r="E60" s="45">
        <v>22.281400000000001</v>
      </c>
      <c r="F60" s="45">
        <v>17.682700000000001</v>
      </c>
      <c r="G60" s="45">
        <v>0</v>
      </c>
      <c r="H60" s="45">
        <v>21.518599999999999</v>
      </c>
      <c r="I60" s="45">
        <v>21.0229</v>
      </c>
      <c r="J60" s="45">
        <v>22.2773</v>
      </c>
      <c r="K60" s="45">
        <v>22.6144</v>
      </c>
      <c r="L60" s="45">
        <v>21.0444</v>
      </c>
      <c r="M60" s="45">
        <v>0</v>
      </c>
      <c r="N60" s="45">
        <v>11.72</v>
      </c>
      <c r="O60" s="45">
        <v>0</v>
      </c>
      <c r="P60" s="45">
        <v>11.72</v>
      </c>
      <c r="Q60" s="45">
        <v>12.5169</v>
      </c>
      <c r="R60" s="45">
        <v>11.5383</v>
      </c>
      <c r="S60" s="45">
        <v>0</v>
      </c>
      <c r="T60" s="45">
        <v>11.72</v>
      </c>
      <c r="U60" s="45">
        <v>0</v>
      </c>
      <c r="V60" s="45">
        <v>11.72</v>
      </c>
      <c r="W60" s="45">
        <v>12.5169</v>
      </c>
      <c r="X60" s="45">
        <v>11.5383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21.846599999999999</v>
      </c>
      <c r="C61" s="45">
        <v>23.3552</v>
      </c>
      <c r="D61" s="45">
        <v>20.1068</v>
      </c>
      <c r="E61" s="45">
        <v>24.547699999999999</v>
      </c>
      <c r="F61" s="45">
        <v>14.455500000000001</v>
      </c>
      <c r="G61" s="45">
        <v>0</v>
      </c>
      <c r="H61" s="45">
        <v>23.699000000000002</v>
      </c>
      <c r="I61" s="45">
        <v>23.3552</v>
      </c>
      <c r="J61" s="45">
        <v>24.2788</v>
      </c>
      <c r="K61" s="45">
        <v>24.833600000000001</v>
      </c>
      <c r="L61" s="45">
        <v>22.065799999999999</v>
      </c>
      <c r="M61" s="45">
        <v>0</v>
      </c>
      <c r="N61" s="45">
        <v>11.0852</v>
      </c>
      <c r="O61" s="45">
        <v>0</v>
      </c>
      <c r="P61" s="45">
        <v>11.0852</v>
      </c>
      <c r="Q61" s="45">
        <v>12.7445</v>
      </c>
      <c r="R61" s="45">
        <v>11.012700000000001</v>
      </c>
      <c r="S61" s="45" t="s">
        <v>268</v>
      </c>
      <c r="T61" s="45">
        <v>11.0867</v>
      </c>
      <c r="U61" s="45">
        <v>0</v>
      </c>
      <c r="V61" s="45">
        <v>11.0867</v>
      </c>
      <c r="W61" s="45">
        <v>12.7445</v>
      </c>
      <c r="X61" s="45">
        <v>11.0129</v>
      </c>
      <c r="Y61" s="45">
        <v>0</v>
      </c>
      <c r="Z61" s="45">
        <v>11</v>
      </c>
      <c r="AA61" s="45">
        <v>0</v>
      </c>
      <c r="AB61" s="45">
        <v>11</v>
      </c>
      <c r="AC61" s="45">
        <v>0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21.795400000000001</v>
      </c>
      <c r="C62" s="45">
        <v>24.821400000000001</v>
      </c>
      <c r="D62" s="45">
        <v>19.816199999999998</v>
      </c>
      <c r="E62" s="45">
        <v>25.104099999999999</v>
      </c>
      <c r="F62" s="45">
        <v>14.031499999999999</v>
      </c>
      <c r="G62" s="45">
        <v>0</v>
      </c>
      <c r="H62" s="45">
        <v>25.0853</v>
      </c>
      <c r="I62" s="45">
        <v>24.821400000000001</v>
      </c>
      <c r="J62" s="45">
        <v>25.367999999999999</v>
      </c>
      <c r="K62" s="45">
        <v>25.894500000000001</v>
      </c>
      <c r="L62" s="45">
        <v>23.224</v>
      </c>
      <c r="M62" s="45">
        <v>0</v>
      </c>
      <c r="N62" s="45">
        <v>11.1052</v>
      </c>
      <c r="O62" s="45">
        <v>0</v>
      </c>
      <c r="P62" s="45">
        <v>11.1052</v>
      </c>
      <c r="Q62" s="45">
        <v>13.032</v>
      </c>
      <c r="R62" s="45">
        <v>10.931900000000001</v>
      </c>
      <c r="S62" s="45" t="s">
        <v>268</v>
      </c>
      <c r="T62" s="45">
        <v>11.218500000000001</v>
      </c>
      <c r="U62" s="45">
        <v>0</v>
      </c>
      <c r="V62" s="45">
        <v>11.218500000000001</v>
      </c>
      <c r="W62" s="45">
        <v>13.032</v>
      </c>
      <c r="X62" s="45">
        <v>11.048400000000001</v>
      </c>
      <c r="Y62" s="45">
        <v>0</v>
      </c>
      <c r="Z62" s="45">
        <v>8.2726000000000006</v>
      </c>
      <c r="AA62" s="45">
        <v>0</v>
      </c>
      <c r="AB62" s="45">
        <v>8.2726000000000006</v>
      </c>
      <c r="AC62" s="45">
        <v>0</v>
      </c>
      <c r="AD62" s="45">
        <v>8.2726000000000006</v>
      </c>
      <c r="AE62" s="45">
        <v>0</v>
      </c>
    </row>
    <row r="63" spans="1:31" ht="13.8" hidden="1" outlineLevel="1" collapsed="1">
      <c r="A63" s="8">
        <v>42125</v>
      </c>
      <c r="B63" s="45">
        <v>20.494499999999999</v>
      </c>
      <c r="C63" s="45">
        <v>25.811699999999998</v>
      </c>
      <c r="D63" s="45">
        <v>17.317699999999999</v>
      </c>
      <c r="E63" s="45">
        <v>24.513999999999999</v>
      </c>
      <c r="F63" s="45">
        <v>13.131</v>
      </c>
      <c r="G63" s="45">
        <v>0</v>
      </c>
      <c r="H63" s="45">
        <v>25.470099999999999</v>
      </c>
      <c r="I63" s="45">
        <v>25.811699999999998</v>
      </c>
      <c r="J63" s="45">
        <v>25.027999999999999</v>
      </c>
      <c r="K63" s="45">
        <v>25.459900000000001</v>
      </c>
      <c r="L63" s="45">
        <v>23.822600000000001</v>
      </c>
      <c r="M63" s="45">
        <v>0</v>
      </c>
      <c r="N63" s="45">
        <v>10.708500000000001</v>
      </c>
      <c r="O63" s="45">
        <v>0</v>
      </c>
      <c r="P63" s="45">
        <v>10.708500000000001</v>
      </c>
      <c r="Q63" s="45">
        <v>13.032</v>
      </c>
      <c r="R63" s="45">
        <v>10.581099999999999</v>
      </c>
      <c r="S63" s="45" t="s">
        <v>268</v>
      </c>
      <c r="T63" s="45">
        <v>10.708500000000001</v>
      </c>
      <c r="U63" s="45">
        <v>0</v>
      </c>
      <c r="V63" s="45">
        <v>10.708500000000001</v>
      </c>
      <c r="W63" s="45">
        <v>13.032</v>
      </c>
      <c r="X63" s="45">
        <v>10.581099999999999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23.513500000000001</v>
      </c>
      <c r="C64" s="45">
        <v>26.722300000000001</v>
      </c>
      <c r="D64" s="45">
        <v>21.755600000000001</v>
      </c>
      <c r="E64" s="45">
        <v>21.915600000000001</v>
      </c>
      <c r="F64" s="45">
        <v>20.654699999999998</v>
      </c>
      <c r="G64" s="45">
        <v>0</v>
      </c>
      <c r="H64" s="45">
        <v>25.720300000000002</v>
      </c>
      <c r="I64" s="45">
        <v>26.722300000000001</v>
      </c>
      <c r="J64" s="45">
        <v>24.956700000000001</v>
      </c>
      <c r="K64" s="45">
        <v>25.152100000000001</v>
      </c>
      <c r="L64" s="45">
        <v>23.736599999999999</v>
      </c>
      <c r="M64" s="45">
        <v>0</v>
      </c>
      <c r="N64" s="45">
        <v>13.567299999999999</v>
      </c>
      <c r="O64" s="45">
        <v>0</v>
      </c>
      <c r="P64" s="45">
        <v>13.567299999999999</v>
      </c>
      <c r="Q64" s="45">
        <v>14</v>
      </c>
      <c r="R64" s="45">
        <v>9.6059000000000001</v>
      </c>
      <c r="S64" s="45" t="s">
        <v>268</v>
      </c>
      <c r="T64" s="45">
        <v>13.8973</v>
      </c>
      <c r="U64" s="45">
        <v>0</v>
      </c>
      <c r="V64" s="45">
        <v>13.8973</v>
      </c>
      <c r="W64" s="45">
        <v>14</v>
      </c>
      <c r="X64" s="45">
        <v>11.48</v>
      </c>
      <c r="Y64" s="45">
        <v>0</v>
      </c>
      <c r="Z64" s="45">
        <v>8.4125999999999994</v>
      </c>
      <c r="AA64" s="45">
        <v>0</v>
      </c>
      <c r="AB64" s="45">
        <v>8.4125999999999994</v>
      </c>
      <c r="AC64" s="45">
        <v>0</v>
      </c>
      <c r="AD64" s="45">
        <v>8.4125999999999994</v>
      </c>
      <c r="AE64" s="45">
        <v>0</v>
      </c>
    </row>
    <row r="65" spans="1:32" ht="13.8" hidden="1" outlineLevel="1" collapsed="1">
      <c r="A65" s="8">
        <v>42186</v>
      </c>
      <c r="B65" s="45">
        <v>25.872900000000001</v>
      </c>
      <c r="C65" s="45">
        <v>27.469100000000001</v>
      </c>
      <c r="D65" s="45">
        <v>24.0885</v>
      </c>
      <c r="E65" s="45">
        <v>24.2697</v>
      </c>
      <c r="F65" s="45">
        <v>23.572500000000002</v>
      </c>
      <c r="G65" s="45">
        <v>0</v>
      </c>
      <c r="H65" s="45">
        <v>26.248799999999999</v>
      </c>
      <c r="I65" s="45">
        <v>27.469100000000001</v>
      </c>
      <c r="J65" s="45">
        <v>24.805700000000002</v>
      </c>
      <c r="K65" s="45">
        <v>25.258900000000001</v>
      </c>
      <c r="L65" s="45">
        <v>23.605799999999999</v>
      </c>
      <c r="M65" s="45">
        <v>0</v>
      </c>
      <c r="N65" s="45">
        <v>11.6762</v>
      </c>
      <c r="O65" s="45">
        <v>0</v>
      </c>
      <c r="P65" s="45">
        <v>11.6762</v>
      </c>
      <c r="Q65" s="45">
        <v>11.678800000000001</v>
      </c>
      <c r="R65" s="45">
        <v>11.48</v>
      </c>
      <c r="S65" s="45">
        <v>0</v>
      </c>
      <c r="T65" s="45">
        <v>13.0036</v>
      </c>
      <c r="U65" s="45">
        <v>0</v>
      </c>
      <c r="V65" s="45">
        <v>13.0036</v>
      </c>
      <c r="W65" s="45">
        <v>13.1951</v>
      </c>
      <c r="X65" s="45">
        <v>11.48</v>
      </c>
      <c r="Y65" s="45">
        <v>0</v>
      </c>
      <c r="Z65" s="45">
        <v>11.5</v>
      </c>
      <c r="AA65" s="45">
        <v>0</v>
      </c>
      <c r="AB65" s="45">
        <v>11.5</v>
      </c>
      <c r="AC65" s="45">
        <v>11.5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25.4754</v>
      </c>
      <c r="C66" s="45">
        <v>27.2165</v>
      </c>
      <c r="D66" s="45">
        <v>24.154399999999999</v>
      </c>
      <c r="E66" s="45">
        <v>24.3996</v>
      </c>
      <c r="F66" s="45">
        <v>23.5717</v>
      </c>
      <c r="G66" s="45">
        <v>0</v>
      </c>
      <c r="H66" s="45">
        <v>26.072500000000002</v>
      </c>
      <c r="I66" s="45">
        <v>27.2165</v>
      </c>
      <c r="J66" s="45">
        <v>25.131599999999999</v>
      </c>
      <c r="K66" s="45">
        <v>25.2666</v>
      </c>
      <c r="L66" s="45">
        <v>24.802299999999999</v>
      </c>
      <c r="M66" s="45">
        <v>0</v>
      </c>
      <c r="N66" s="45">
        <v>12.5077</v>
      </c>
      <c r="O66" s="45">
        <v>36</v>
      </c>
      <c r="P66" s="45">
        <v>12.5076</v>
      </c>
      <c r="Q66" s="45">
        <v>12.937099999999999</v>
      </c>
      <c r="R66" s="45">
        <v>11.7463</v>
      </c>
      <c r="S66" s="45" t="s">
        <v>268</v>
      </c>
      <c r="T66" s="45">
        <v>12.9808</v>
      </c>
      <c r="U66" s="45">
        <v>0</v>
      </c>
      <c r="V66" s="45">
        <v>12.9808</v>
      </c>
      <c r="W66" s="45">
        <v>13.3315</v>
      </c>
      <c r="X66" s="45">
        <v>11.48</v>
      </c>
      <c r="Y66" s="45">
        <v>0</v>
      </c>
      <c r="Z66" s="45">
        <v>11.5633</v>
      </c>
      <c r="AA66" s="45">
        <v>36</v>
      </c>
      <c r="AB66" s="45">
        <v>11.563000000000001</v>
      </c>
      <c r="AC66" s="45">
        <v>10.7919</v>
      </c>
      <c r="AD66" s="45">
        <v>11.8896</v>
      </c>
      <c r="AE66" s="45">
        <v>0</v>
      </c>
    </row>
    <row r="67" spans="1:32" ht="13.8" hidden="1" outlineLevel="1" collapsed="1">
      <c r="A67" s="8">
        <v>42248</v>
      </c>
      <c r="B67" s="45">
        <v>26.198799999999999</v>
      </c>
      <c r="C67" s="45">
        <v>27.771799999999999</v>
      </c>
      <c r="D67" s="45">
        <v>24.269100000000002</v>
      </c>
      <c r="E67" s="45">
        <v>24.834700000000002</v>
      </c>
      <c r="F67" s="45">
        <v>23.573699999999999</v>
      </c>
      <c r="G67" s="45">
        <v>0</v>
      </c>
      <c r="H67" s="45">
        <v>26.718699999999998</v>
      </c>
      <c r="I67" s="45">
        <v>27.771899999999999</v>
      </c>
      <c r="J67" s="45">
        <v>25.313400000000001</v>
      </c>
      <c r="K67" s="45">
        <v>25.651199999999999</v>
      </c>
      <c r="L67" s="45">
        <v>24.883400000000002</v>
      </c>
      <c r="M67" s="45">
        <v>0</v>
      </c>
      <c r="N67" s="45">
        <v>12.3634</v>
      </c>
      <c r="O67" s="45">
        <v>20</v>
      </c>
      <c r="P67" s="45">
        <v>12.3628</v>
      </c>
      <c r="Q67" s="45">
        <v>13.3315</v>
      </c>
      <c r="R67" s="45">
        <v>11.559900000000001</v>
      </c>
      <c r="S67" s="45" t="s">
        <v>268</v>
      </c>
      <c r="T67" s="45">
        <v>12.3628</v>
      </c>
      <c r="U67" s="45">
        <v>0</v>
      </c>
      <c r="V67" s="45">
        <v>12.3628</v>
      </c>
      <c r="W67" s="45">
        <v>13.3315</v>
      </c>
      <c r="X67" s="45">
        <v>11.559900000000001</v>
      </c>
      <c r="Y67" s="45">
        <v>0</v>
      </c>
      <c r="Z67" s="45">
        <v>20</v>
      </c>
      <c r="AA67" s="45">
        <v>20</v>
      </c>
      <c r="AB67" s="45">
        <v>0</v>
      </c>
      <c r="AC67" s="45">
        <v>0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25.971399999999999</v>
      </c>
      <c r="C68" s="45">
        <v>27.5318</v>
      </c>
      <c r="D68" s="45">
        <v>24.923300000000001</v>
      </c>
      <c r="E68" s="45">
        <v>25.2789</v>
      </c>
      <c r="F68" s="45">
        <v>24.756499999999999</v>
      </c>
      <c r="G68" s="45">
        <v>0</v>
      </c>
      <c r="H68" s="45">
        <v>26.217700000000001</v>
      </c>
      <c r="I68" s="45">
        <v>27.5318</v>
      </c>
      <c r="J68" s="45">
        <v>25.3081</v>
      </c>
      <c r="K68" s="45">
        <v>25.931899999999999</v>
      </c>
      <c r="L68" s="45">
        <v>25.024699999999999</v>
      </c>
      <c r="M68" s="45">
        <v>0</v>
      </c>
      <c r="N68" s="45">
        <v>12.2614</v>
      </c>
      <c r="O68" s="45">
        <v>0</v>
      </c>
      <c r="P68" s="45">
        <v>12.2614</v>
      </c>
      <c r="Q68" s="45">
        <v>12.9711</v>
      </c>
      <c r="R68" s="45">
        <v>11.410399999999999</v>
      </c>
      <c r="S68" s="45">
        <v>0</v>
      </c>
      <c r="T68" s="45">
        <v>12.4133</v>
      </c>
      <c r="U68" s="45">
        <v>0</v>
      </c>
      <c r="V68" s="45">
        <v>12.4133</v>
      </c>
      <c r="W68" s="45">
        <v>13.3315</v>
      </c>
      <c r="X68" s="45">
        <v>11.410399999999999</v>
      </c>
      <c r="Y68" s="45">
        <v>0</v>
      </c>
      <c r="Z68" s="45">
        <v>9.2943999999999996</v>
      </c>
      <c r="AA68" s="45">
        <v>0</v>
      </c>
      <c r="AB68" s="45">
        <v>9.2943999999999996</v>
      </c>
      <c r="AC68" s="45">
        <v>9.2943999999999996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24.549199999999999</v>
      </c>
      <c r="C69" s="45">
        <v>27.086400000000001</v>
      </c>
      <c r="D69" s="45">
        <v>22.346</v>
      </c>
      <c r="E69" s="45">
        <v>24.535499999999999</v>
      </c>
      <c r="F69" s="45">
        <v>20.307300000000001</v>
      </c>
      <c r="G69" s="45">
        <v>0</v>
      </c>
      <c r="H69" s="45">
        <v>26.0259</v>
      </c>
      <c r="I69" s="45">
        <v>27.086400000000001</v>
      </c>
      <c r="J69" s="45">
        <v>24.901900000000001</v>
      </c>
      <c r="K69" s="45">
        <v>24.904199999999999</v>
      </c>
      <c r="L69" s="45">
        <v>24.898800000000001</v>
      </c>
      <c r="M69" s="45">
        <v>0</v>
      </c>
      <c r="N69" s="45">
        <v>10.755699999999999</v>
      </c>
      <c r="O69" s="45">
        <v>0</v>
      </c>
      <c r="P69" s="45">
        <v>10.755699999999999</v>
      </c>
      <c r="Q69" s="45">
        <v>13.3315</v>
      </c>
      <c r="R69" s="45">
        <v>10.516299999999999</v>
      </c>
      <c r="S69" s="45" t="s">
        <v>268</v>
      </c>
      <c r="T69" s="45">
        <v>10.7849</v>
      </c>
      <c r="U69" s="45">
        <v>0</v>
      </c>
      <c r="V69" s="45">
        <v>10.7849</v>
      </c>
      <c r="W69" s="45">
        <v>13.3315</v>
      </c>
      <c r="X69" s="45">
        <v>10.5456</v>
      </c>
      <c r="Y69" s="45">
        <v>0</v>
      </c>
      <c r="Z69" s="45">
        <v>7.9344999999999999</v>
      </c>
      <c r="AA69" s="45">
        <v>0</v>
      </c>
      <c r="AB69" s="45">
        <v>7.9344999999999999</v>
      </c>
      <c r="AC69" s="45">
        <v>0</v>
      </c>
      <c r="AD69" s="45">
        <v>7.9344999999999999</v>
      </c>
      <c r="AE69" s="45">
        <v>0</v>
      </c>
    </row>
    <row r="70" spans="1:32" ht="13.8" hidden="1" outlineLevel="1" collapsed="1">
      <c r="A70" s="8">
        <v>42339</v>
      </c>
      <c r="B70" s="45">
        <v>25.3489</v>
      </c>
      <c r="C70" s="45">
        <v>27.027899999999999</v>
      </c>
      <c r="D70" s="45">
        <v>23.497199999999999</v>
      </c>
      <c r="E70" s="45">
        <v>25.347100000000001</v>
      </c>
      <c r="F70" s="45">
        <v>17.692799999999998</v>
      </c>
      <c r="G70" s="45">
        <v>0</v>
      </c>
      <c r="H70" s="45">
        <v>26.425000000000001</v>
      </c>
      <c r="I70" s="45">
        <v>27.027899999999999</v>
      </c>
      <c r="J70" s="45">
        <v>25.632400000000001</v>
      </c>
      <c r="K70" s="45">
        <v>25.938700000000001</v>
      </c>
      <c r="L70" s="45">
        <v>23.743500000000001</v>
      </c>
      <c r="M70" s="45">
        <v>0</v>
      </c>
      <c r="N70" s="45">
        <v>12.3711</v>
      </c>
      <c r="O70" s="45">
        <v>0</v>
      </c>
      <c r="P70" s="45">
        <v>12.3711</v>
      </c>
      <c r="Q70" s="45">
        <v>13.6129</v>
      </c>
      <c r="R70" s="45">
        <v>12.0084</v>
      </c>
      <c r="S70" s="45">
        <v>0</v>
      </c>
      <c r="T70" s="45">
        <v>12.5121</v>
      </c>
      <c r="U70" s="45">
        <v>0</v>
      </c>
      <c r="V70" s="45">
        <v>12.5121</v>
      </c>
      <c r="W70" s="45">
        <v>13.7592</v>
      </c>
      <c r="X70" s="45">
        <v>12.1183</v>
      </c>
      <c r="Y70" s="45">
        <v>0</v>
      </c>
      <c r="Z70" s="45">
        <v>11.1172</v>
      </c>
      <c r="AA70" s="45">
        <v>0</v>
      </c>
      <c r="AB70" s="45">
        <v>11.1172</v>
      </c>
      <c r="AC70" s="45">
        <v>10.555199999999999</v>
      </c>
      <c r="AD70" s="45">
        <v>11.181100000000001</v>
      </c>
      <c r="AE70" s="45">
        <v>0</v>
      </c>
    </row>
    <row r="71" spans="1:32" ht="13.8" hidden="1" outlineLevel="1" collapsed="1">
      <c r="A71" s="8">
        <v>42370</v>
      </c>
      <c r="B71" s="45">
        <v>25.519100000000002</v>
      </c>
      <c r="C71" s="45">
        <v>27.174800000000001</v>
      </c>
      <c r="D71" s="45">
        <v>23.235099999999999</v>
      </c>
      <c r="E71" s="45">
        <v>24.616</v>
      </c>
      <c r="F71" s="45">
        <v>19.659600000000001</v>
      </c>
      <c r="G71" s="45">
        <v>0</v>
      </c>
      <c r="H71" s="45">
        <v>26.390899999999998</v>
      </c>
      <c r="I71" s="45">
        <v>27.174800000000001</v>
      </c>
      <c r="J71" s="45">
        <v>25.113099999999999</v>
      </c>
      <c r="K71" s="45">
        <v>25.454000000000001</v>
      </c>
      <c r="L71" s="45">
        <v>23.843299999999999</v>
      </c>
      <c r="M71" s="45">
        <v>0</v>
      </c>
      <c r="N71" s="45">
        <v>12.8957</v>
      </c>
      <c r="O71" s="45">
        <v>0</v>
      </c>
      <c r="P71" s="45">
        <v>12.8957</v>
      </c>
      <c r="Q71" s="45">
        <v>14.304500000000001</v>
      </c>
      <c r="R71" s="45">
        <v>12.128</v>
      </c>
      <c r="S71" s="45">
        <v>0</v>
      </c>
      <c r="T71" s="45">
        <v>12.8957</v>
      </c>
      <c r="U71" s="45">
        <v>0</v>
      </c>
      <c r="V71" s="45">
        <v>12.8957</v>
      </c>
      <c r="W71" s="45">
        <v>14.304500000000001</v>
      </c>
      <c r="X71" s="45">
        <v>12.128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25.8078</v>
      </c>
      <c r="C72" s="45">
        <v>27.194400000000002</v>
      </c>
      <c r="D72" s="45">
        <v>24.224699999999999</v>
      </c>
      <c r="E72" s="45">
        <v>25.144200000000001</v>
      </c>
      <c r="F72" s="45">
        <v>20.5245</v>
      </c>
      <c r="G72" s="45">
        <v>0</v>
      </c>
      <c r="H72" s="45">
        <v>26.5306</v>
      </c>
      <c r="I72" s="45">
        <v>27.194400000000002</v>
      </c>
      <c r="J72" s="45">
        <v>25.6782</v>
      </c>
      <c r="K72" s="45">
        <v>26.433900000000001</v>
      </c>
      <c r="L72" s="45">
        <v>22.3948</v>
      </c>
      <c r="M72" s="45">
        <v>0</v>
      </c>
      <c r="N72" s="45">
        <v>12.581200000000001</v>
      </c>
      <c r="O72" s="45">
        <v>0</v>
      </c>
      <c r="P72" s="45">
        <v>12.581200000000001</v>
      </c>
      <c r="Q72" s="45">
        <v>13.236499999999999</v>
      </c>
      <c r="R72" s="45">
        <v>11.012700000000001</v>
      </c>
      <c r="S72" s="45" t="s">
        <v>268</v>
      </c>
      <c r="T72" s="45">
        <v>12.7921</v>
      </c>
      <c r="U72" s="45">
        <v>0</v>
      </c>
      <c r="V72" s="45">
        <v>12.7921</v>
      </c>
      <c r="W72" s="45">
        <v>13.236499999999999</v>
      </c>
      <c r="X72" s="45">
        <v>11.541600000000001</v>
      </c>
      <c r="Y72" s="45">
        <v>0</v>
      </c>
      <c r="Z72" s="45">
        <v>8.0004000000000008</v>
      </c>
      <c r="AA72" s="45">
        <v>0</v>
      </c>
      <c r="AB72" s="45">
        <v>8.0004000000000008</v>
      </c>
      <c r="AC72" s="45">
        <v>0</v>
      </c>
      <c r="AD72" s="45">
        <v>8.0004000000000008</v>
      </c>
      <c r="AE72" s="45">
        <v>0</v>
      </c>
    </row>
    <row r="73" spans="1:32" ht="13.8" hidden="1" outlineLevel="1" collapsed="1">
      <c r="A73" s="8">
        <v>42430</v>
      </c>
      <c r="B73" s="45">
        <v>25.813300000000002</v>
      </c>
      <c r="C73" s="45">
        <v>27.483000000000001</v>
      </c>
      <c r="D73" s="45">
        <v>24.260300000000001</v>
      </c>
      <c r="E73" s="45">
        <v>25.4237</v>
      </c>
      <c r="F73" s="45">
        <v>19.959</v>
      </c>
      <c r="G73" s="45">
        <v>0</v>
      </c>
      <c r="H73" s="45">
        <v>26.495999999999999</v>
      </c>
      <c r="I73" s="45">
        <v>27.483000000000001</v>
      </c>
      <c r="J73" s="45">
        <v>25.4848</v>
      </c>
      <c r="K73" s="45">
        <v>25.9664</v>
      </c>
      <c r="L73" s="45">
        <v>23.119399999999999</v>
      </c>
      <c r="M73" s="45">
        <v>0</v>
      </c>
      <c r="N73" s="45">
        <v>12.2133</v>
      </c>
      <c r="O73" s="45">
        <v>0</v>
      </c>
      <c r="P73" s="45">
        <v>12.2133</v>
      </c>
      <c r="Q73" s="45">
        <v>12.9932</v>
      </c>
      <c r="R73" s="45">
        <v>11.7806</v>
      </c>
      <c r="S73" s="45" t="s">
        <v>268</v>
      </c>
      <c r="T73" s="45">
        <v>12.2845</v>
      </c>
      <c r="U73" s="45">
        <v>0</v>
      </c>
      <c r="V73" s="45">
        <v>12.2845</v>
      </c>
      <c r="W73" s="45">
        <v>13.232799999999999</v>
      </c>
      <c r="X73" s="45">
        <v>11.7806</v>
      </c>
      <c r="Y73" s="45">
        <v>0</v>
      </c>
      <c r="Z73" s="45">
        <v>7.55</v>
      </c>
      <c r="AA73" s="45">
        <v>0</v>
      </c>
      <c r="AB73" s="45">
        <v>7.55</v>
      </c>
      <c r="AC73" s="45">
        <v>7.55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25.200900000000001</v>
      </c>
      <c r="C74" s="45">
        <v>27.1478</v>
      </c>
      <c r="D74" s="45">
        <v>22.954599999999999</v>
      </c>
      <c r="E74" s="45">
        <v>23.8813</v>
      </c>
      <c r="F74" s="45">
        <v>19.395199999999999</v>
      </c>
      <c r="G74" s="45">
        <v>0</v>
      </c>
      <c r="H74" s="45">
        <v>26.0578</v>
      </c>
      <c r="I74" s="45">
        <v>27.1478</v>
      </c>
      <c r="J74" s="45">
        <v>24.627600000000001</v>
      </c>
      <c r="K74" s="45">
        <v>24.723099999999999</v>
      </c>
      <c r="L74" s="45">
        <v>24.1157</v>
      </c>
      <c r="M74" s="45">
        <v>0</v>
      </c>
      <c r="N74" s="45">
        <v>10.767799999999999</v>
      </c>
      <c r="O74" s="45">
        <v>0</v>
      </c>
      <c r="P74" s="45">
        <v>10.767799999999999</v>
      </c>
      <c r="Q74" s="45">
        <v>11.9719</v>
      </c>
      <c r="R74" s="45">
        <v>9.8449000000000009</v>
      </c>
      <c r="S74" s="45" t="s">
        <v>268</v>
      </c>
      <c r="T74" s="45">
        <v>11.810600000000001</v>
      </c>
      <c r="U74" s="45">
        <v>0</v>
      </c>
      <c r="V74" s="45">
        <v>11.810600000000001</v>
      </c>
      <c r="W74" s="45">
        <v>11.9719</v>
      </c>
      <c r="X74" s="45">
        <v>11.541600000000001</v>
      </c>
      <c r="Y74" s="45">
        <v>0</v>
      </c>
      <c r="Z74" s="45">
        <v>8.4011999999999993</v>
      </c>
      <c r="AA74" s="45">
        <v>0</v>
      </c>
      <c r="AB74" s="45">
        <v>8.4011999999999993</v>
      </c>
      <c r="AC74" s="45">
        <v>0</v>
      </c>
      <c r="AD74" s="45">
        <v>8.4011999999999993</v>
      </c>
      <c r="AE74" s="45">
        <v>0</v>
      </c>
    </row>
    <row r="75" spans="1:32" ht="13.8" hidden="1" outlineLevel="1" collapsed="1">
      <c r="A75" s="8">
        <v>42491</v>
      </c>
      <c r="B75" s="45">
        <v>24.852900000000002</v>
      </c>
      <c r="C75" s="45">
        <v>26.417300000000001</v>
      </c>
      <c r="D75" s="45">
        <v>23.031700000000001</v>
      </c>
      <c r="E75" s="45">
        <v>22.790800000000001</v>
      </c>
      <c r="F75" s="45">
        <v>23.790400000000002</v>
      </c>
      <c r="G75" s="45">
        <v>0</v>
      </c>
      <c r="H75" s="45">
        <v>25.347999999999999</v>
      </c>
      <c r="I75" s="45">
        <v>26.417300000000001</v>
      </c>
      <c r="J75" s="45">
        <v>24.000699999999998</v>
      </c>
      <c r="K75" s="45">
        <v>23.810199999999998</v>
      </c>
      <c r="L75" s="45">
        <v>24.578099999999999</v>
      </c>
      <c r="M75" s="45">
        <v>0</v>
      </c>
      <c r="N75" s="45">
        <v>11.245799999999999</v>
      </c>
      <c r="O75" s="45">
        <v>0</v>
      </c>
      <c r="P75" s="45">
        <v>11.245799999999999</v>
      </c>
      <c r="Q75" s="45">
        <v>11.765599999999999</v>
      </c>
      <c r="R75" s="45">
        <v>8.4011999999999993</v>
      </c>
      <c r="S75" s="45" t="s">
        <v>268</v>
      </c>
      <c r="T75" s="45">
        <v>11.765599999999999</v>
      </c>
      <c r="U75" s="45">
        <v>0</v>
      </c>
      <c r="V75" s="45">
        <v>11.765599999999999</v>
      </c>
      <c r="W75" s="45">
        <v>11.765599999999999</v>
      </c>
      <c r="X75" s="45">
        <v>0</v>
      </c>
      <c r="Y75" s="45">
        <v>0</v>
      </c>
      <c r="Z75" s="45">
        <v>8.4011999999999993</v>
      </c>
      <c r="AA75" s="45">
        <v>0</v>
      </c>
      <c r="AB75" s="45">
        <v>8.4011999999999993</v>
      </c>
      <c r="AC75" s="45">
        <v>0</v>
      </c>
      <c r="AD75" s="45">
        <v>8.4011999999999993</v>
      </c>
      <c r="AE75" s="45">
        <v>0</v>
      </c>
    </row>
    <row r="76" spans="1:32" ht="13.8" hidden="1" outlineLevel="1" collapsed="1">
      <c r="A76" s="8">
        <v>42522</v>
      </c>
      <c r="B76" s="45">
        <v>23.9742</v>
      </c>
      <c r="C76" s="45">
        <v>25.854500000000002</v>
      </c>
      <c r="D76" s="45">
        <v>22.110700000000001</v>
      </c>
      <c r="E76" s="45">
        <v>22.195799999999998</v>
      </c>
      <c r="F76" s="45">
        <v>21.927600000000002</v>
      </c>
      <c r="G76" s="45">
        <v>0</v>
      </c>
      <c r="H76" s="45">
        <v>24.930599999999998</v>
      </c>
      <c r="I76" s="45">
        <v>25.854500000000002</v>
      </c>
      <c r="J76" s="45">
        <v>23.877500000000001</v>
      </c>
      <c r="K76" s="45">
        <v>23.843699999999998</v>
      </c>
      <c r="L76" s="45">
        <v>23.953099999999999</v>
      </c>
      <c r="M76" s="45">
        <v>0</v>
      </c>
      <c r="N76" s="45">
        <v>10.3386</v>
      </c>
      <c r="O76" s="45">
        <v>0</v>
      </c>
      <c r="P76" s="45">
        <v>10.3386</v>
      </c>
      <c r="Q76" s="45">
        <v>10.0395</v>
      </c>
      <c r="R76" s="45">
        <v>10.835900000000001</v>
      </c>
      <c r="S76" s="45" t="s">
        <v>268</v>
      </c>
      <c r="T76" s="45">
        <v>10.3466</v>
      </c>
      <c r="U76" s="45">
        <v>0</v>
      </c>
      <c r="V76" s="45">
        <v>10.3466</v>
      </c>
      <c r="W76" s="45">
        <v>9.9291</v>
      </c>
      <c r="X76" s="45">
        <v>11.007</v>
      </c>
      <c r="Y76" s="45">
        <v>0</v>
      </c>
      <c r="Z76" s="45">
        <v>10.2525</v>
      </c>
      <c r="AA76" s="45">
        <v>0</v>
      </c>
      <c r="AB76" s="45">
        <v>10.2525</v>
      </c>
      <c r="AC76" s="45">
        <v>11</v>
      </c>
      <c r="AD76" s="45">
        <v>8.0007000000000001</v>
      </c>
      <c r="AE76" s="45">
        <v>0</v>
      </c>
    </row>
    <row r="77" spans="1:32" ht="13.8" hidden="1" outlineLevel="1" collapsed="1">
      <c r="A77" s="8">
        <v>42552</v>
      </c>
      <c r="B77" s="45">
        <v>22.684200000000001</v>
      </c>
      <c r="C77" s="45">
        <v>25.447600000000001</v>
      </c>
      <c r="D77" s="45">
        <v>21.153199999999998</v>
      </c>
      <c r="E77" s="45">
        <v>20.3813</v>
      </c>
      <c r="F77" s="45">
        <v>21.7058</v>
      </c>
      <c r="G77" s="45">
        <v>0</v>
      </c>
      <c r="H77" s="45">
        <v>22.957100000000001</v>
      </c>
      <c r="I77" s="45">
        <v>25.447600000000001</v>
      </c>
      <c r="J77" s="45">
        <v>21.53</v>
      </c>
      <c r="K77" s="45">
        <v>20.9422</v>
      </c>
      <c r="L77" s="45">
        <v>21.934100000000001</v>
      </c>
      <c r="M77" s="45">
        <v>0</v>
      </c>
      <c r="N77" s="45">
        <v>10.154500000000001</v>
      </c>
      <c r="O77" s="45">
        <v>0</v>
      </c>
      <c r="P77" s="45">
        <v>10.154500000000001</v>
      </c>
      <c r="Q77" s="45">
        <v>10.907999999999999</v>
      </c>
      <c r="R77" s="45">
        <v>8.3617000000000008</v>
      </c>
      <c r="S77" s="45" t="s">
        <v>268</v>
      </c>
      <c r="T77" s="45">
        <v>10.896800000000001</v>
      </c>
      <c r="U77" s="45">
        <v>0</v>
      </c>
      <c r="V77" s="45">
        <v>10.896800000000001</v>
      </c>
      <c r="W77" s="45">
        <v>10.896800000000001</v>
      </c>
      <c r="X77" s="45">
        <v>0</v>
      </c>
      <c r="Y77" s="45">
        <v>0</v>
      </c>
      <c r="Z77" s="45">
        <v>8.9047000000000001</v>
      </c>
      <c r="AA77" s="45">
        <v>0</v>
      </c>
      <c r="AB77" s="45">
        <v>8.9047000000000001</v>
      </c>
      <c r="AC77" s="45">
        <v>11</v>
      </c>
      <c r="AD77" s="45">
        <v>8.3617000000000008</v>
      </c>
      <c r="AE77" s="45">
        <v>0</v>
      </c>
    </row>
    <row r="78" spans="1:32" ht="13.8" hidden="1" outlineLevel="1" collapsed="1">
      <c r="A78" s="8">
        <v>42583</v>
      </c>
      <c r="B78" s="45">
        <v>23.774799999999999</v>
      </c>
      <c r="C78" s="45">
        <v>25.145800000000001</v>
      </c>
      <c r="D78" s="45">
        <v>22.501999999999999</v>
      </c>
      <c r="E78" s="45">
        <v>22.368099999999998</v>
      </c>
      <c r="F78" s="45">
        <v>22.8368</v>
      </c>
      <c r="G78" s="45">
        <v>0</v>
      </c>
      <c r="H78" s="45">
        <v>23.9557</v>
      </c>
      <c r="I78" s="45">
        <v>25.145800000000001</v>
      </c>
      <c r="J78" s="45">
        <v>22.826000000000001</v>
      </c>
      <c r="K78" s="45">
        <v>22.755600000000001</v>
      </c>
      <c r="L78" s="45">
        <v>22.999199999999998</v>
      </c>
      <c r="M78" s="45">
        <v>0</v>
      </c>
      <c r="N78" s="45">
        <v>8.2071000000000005</v>
      </c>
      <c r="O78" s="45">
        <v>0</v>
      </c>
      <c r="P78" s="45">
        <v>8.2071000000000005</v>
      </c>
      <c r="Q78" s="45">
        <v>8.2272999999999996</v>
      </c>
      <c r="R78" s="45">
        <v>8.0838000000000001</v>
      </c>
      <c r="S78" s="45" t="s">
        <v>268</v>
      </c>
      <c r="T78" s="45">
        <v>8.4718999999999998</v>
      </c>
      <c r="U78" s="45">
        <v>0</v>
      </c>
      <c r="V78" s="45">
        <v>8.4718999999999998</v>
      </c>
      <c r="W78" s="45">
        <v>8.5433000000000003</v>
      </c>
      <c r="X78" s="45">
        <v>8.0838000000000001</v>
      </c>
      <c r="Y78" s="45">
        <v>0</v>
      </c>
      <c r="Z78" s="45">
        <v>5.7485999999999997</v>
      </c>
      <c r="AA78" s="45">
        <v>0</v>
      </c>
      <c r="AB78" s="45">
        <v>5.7485999999999997</v>
      </c>
      <c r="AC78" s="45">
        <v>5.7485999999999997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23.305700000000002</v>
      </c>
      <c r="C79" s="45">
        <v>24.239799999999999</v>
      </c>
      <c r="D79" s="45">
        <v>21.547899999999998</v>
      </c>
      <c r="E79" s="45">
        <v>21.2348</v>
      </c>
      <c r="F79" s="45">
        <v>22.537099999999999</v>
      </c>
      <c r="G79" s="45">
        <v>0</v>
      </c>
      <c r="H79" s="45">
        <v>23.541399999999999</v>
      </c>
      <c r="I79" s="45">
        <v>24.239799999999999</v>
      </c>
      <c r="J79" s="45">
        <v>22.1602</v>
      </c>
      <c r="K79" s="45">
        <v>21.8338</v>
      </c>
      <c r="L79" s="45">
        <v>23.183299999999999</v>
      </c>
      <c r="M79" s="45">
        <v>0</v>
      </c>
      <c r="N79" s="45">
        <v>9.5040999999999993</v>
      </c>
      <c r="O79" s="45">
        <v>0</v>
      </c>
      <c r="P79" s="45">
        <v>9.5040999999999993</v>
      </c>
      <c r="Q79" s="45">
        <v>9.8878000000000004</v>
      </c>
      <c r="R79" s="45">
        <v>8.0837000000000003</v>
      </c>
      <c r="S79" s="45" t="s">
        <v>268</v>
      </c>
      <c r="T79" s="45">
        <v>9.8878000000000004</v>
      </c>
      <c r="U79" s="45">
        <v>0</v>
      </c>
      <c r="V79" s="45">
        <v>9.8878000000000004</v>
      </c>
      <c r="W79" s="45">
        <v>9.8878000000000004</v>
      </c>
      <c r="X79" s="45">
        <v>0</v>
      </c>
      <c r="Y79" s="45">
        <v>0</v>
      </c>
      <c r="Z79" s="45">
        <v>8.0837000000000003</v>
      </c>
      <c r="AA79" s="45">
        <v>0</v>
      </c>
      <c r="AB79" s="45">
        <v>8.0837000000000003</v>
      </c>
      <c r="AC79" s="45">
        <v>0</v>
      </c>
      <c r="AD79" s="45">
        <v>8.0837000000000003</v>
      </c>
      <c r="AE79" s="45">
        <v>0</v>
      </c>
      <c r="AF79" s="160"/>
    </row>
    <row r="80" spans="1:32" ht="13.8" hidden="1" outlineLevel="1" collapsed="1">
      <c r="A80" s="8">
        <v>42644</v>
      </c>
      <c r="B80" s="45">
        <v>22.203900000000001</v>
      </c>
      <c r="C80" s="45">
        <v>23.854700000000001</v>
      </c>
      <c r="D80" s="45">
        <v>20.778400000000001</v>
      </c>
      <c r="E80" s="45">
        <v>20.573699999999999</v>
      </c>
      <c r="F80" s="45">
        <v>22.557400000000001</v>
      </c>
      <c r="G80" s="45">
        <v>11.318</v>
      </c>
      <c r="H80" s="45">
        <v>22.834800000000001</v>
      </c>
      <c r="I80" s="45">
        <v>23.854700000000001</v>
      </c>
      <c r="J80" s="45">
        <v>21.863</v>
      </c>
      <c r="K80" s="45">
        <v>21.671399999999998</v>
      </c>
      <c r="L80" s="45">
        <v>22.601400000000002</v>
      </c>
      <c r="M80" s="45">
        <v>0</v>
      </c>
      <c r="N80" s="45">
        <v>10.2904</v>
      </c>
      <c r="O80" s="45">
        <v>0</v>
      </c>
      <c r="P80" s="45">
        <v>10.2904</v>
      </c>
      <c r="Q80" s="45">
        <v>10.060499999999999</v>
      </c>
      <c r="R80" s="45">
        <v>8.0837000000000003</v>
      </c>
      <c r="S80" s="45">
        <v>11.318</v>
      </c>
      <c r="T80" s="45">
        <v>10.060499999999999</v>
      </c>
      <c r="U80" s="45">
        <v>0</v>
      </c>
      <c r="V80" s="45">
        <v>10.060499999999999</v>
      </c>
      <c r="W80" s="45">
        <v>10.060499999999999</v>
      </c>
      <c r="X80" s="45">
        <v>0</v>
      </c>
      <c r="Y80" s="45">
        <v>0</v>
      </c>
      <c r="Z80" s="45">
        <v>11.219099999999999</v>
      </c>
      <c r="AA80" s="45">
        <v>0</v>
      </c>
      <c r="AB80" s="45">
        <v>11.219099999999999</v>
      </c>
      <c r="AC80" s="45">
        <v>0</v>
      </c>
      <c r="AD80" s="45">
        <v>8.0837000000000003</v>
      </c>
      <c r="AE80" s="45">
        <v>11.318</v>
      </c>
      <c r="AF80" s="160"/>
    </row>
    <row r="81" spans="1:32" ht="13.8" hidden="1" outlineLevel="1" collapsed="1">
      <c r="A81" s="8">
        <v>42675</v>
      </c>
      <c r="B81" s="45">
        <v>21.6677</v>
      </c>
      <c r="C81" s="45">
        <v>23.215199999999999</v>
      </c>
      <c r="D81" s="45">
        <v>19.765699999999999</v>
      </c>
      <c r="E81" s="45">
        <v>19.177</v>
      </c>
      <c r="F81" s="45">
        <v>22.288399999999999</v>
      </c>
      <c r="G81" s="45">
        <v>0</v>
      </c>
      <c r="H81" s="45">
        <v>22.054500000000001</v>
      </c>
      <c r="I81" s="45">
        <v>23.215199999999999</v>
      </c>
      <c r="J81" s="45">
        <v>20.518000000000001</v>
      </c>
      <c r="K81" s="45">
        <v>20.064900000000002</v>
      </c>
      <c r="L81" s="45">
        <v>22.288399999999999</v>
      </c>
      <c r="M81" s="45">
        <v>0</v>
      </c>
      <c r="N81" s="45">
        <v>9.9962999999999997</v>
      </c>
      <c r="O81" s="45">
        <v>0</v>
      </c>
      <c r="P81" s="45">
        <v>9.9962999999999997</v>
      </c>
      <c r="Q81" s="45">
        <v>9.9962999999999997</v>
      </c>
      <c r="R81" s="45" t="s">
        <v>268</v>
      </c>
      <c r="S81" s="45" t="s">
        <v>268</v>
      </c>
      <c r="T81" s="45">
        <v>9.9962999999999997</v>
      </c>
      <c r="U81" s="45">
        <v>0</v>
      </c>
      <c r="V81" s="45">
        <v>9.9962999999999997</v>
      </c>
      <c r="W81" s="45">
        <v>9.9962999999999997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160"/>
    </row>
    <row r="82" spans="1:32" ht="13.8" hidden="1" outlineLevel="1" collapsed="1">
      <c r="A82" s="8">
        <v>42705</v>
      </c>
      <c r="B82" s="45">
        <v>21.208300000000001</v>
      </c>
      <c r="C82" s="45">
        <v>23.106000000000002</v>
      </c>
      <c r="D82" s="45">
        <v>19.007100000000001</v>
      </c>
      <c r="E82" s="45">
        <v>19.092300000000002</v>
      </c>
      <c r="F82" s="45">
        <v>18.364599999999999</v>
      </c>
      <c r="G82" s="45">
        <v>0</v>
      </c>
      <c r="H82" s="45">
        <v>21.900099999999998</v>
      </c>
      <c r="I82" s="45">
        <v>23.106000000000002</v>
      </c>
      <c r="J82" s="45">
        <v>20.313800000000001</v>
      </c>
      <c r="K82" s="45">
        <v>20.571100000000001</v>
      </c>
      <c r="L82" s="45">
        <v>18.591899999999999</v>
      </c>
      <c r="M82" s="45">
        <v>0</v>
      </c>
      <c r="N82" s="45">
        <v>9.2622</v>
      </c>
      <c r="O82" s="45">
        <v>0</v>
      </c>
      <c r="P82" s="45">
        <v>9.2622</v>
      </c>
      <c r="Q82" s="45">
        <v>9.2896999999999998</v>
      </c>
      <c r="R82" s="45">
        <v>8.0005000000000006</v>
      </c>
      <c r="S82" s="45" t="s">
        <v>268</v>
      </c>
      <c r="T82" s="45">
        <v>9.2685999999999993</v>
      </c>
      <c r="U82" s="45">
        <v>0</v>
      </c>
      <c r="V82" s="45">
        <v>9.2685999999999993</v>
      </c>
      <c r="W82" s="45">
        <v>9.2685999999999993</v>
      </c>
      <c r="X82" s="45">
        <v>0</v>
      </c>
      <c r="Y82" s="45">
        <v>0</v>
      </c>
      <c r="Z82" s="45">
        <v>9.0762999999999998</v>
      </c>
      <c r="AA82" s="45">
        <v>0</v>
      </c>
      <c r="AB82" s="45">
        <v>9.0762999999999998</v>
      </c>
      <c r="AC82" s="45">
        <v>11</v>
      </c>
      <c r="AD82" s="45">
        <v>8.0005000000000006</v>
      </c>
      <c r="AE82" s="45">
        <v>0</v>
      </c>
      <c r="AF82" s="160"/>
    </row>
    <row r="83" spans="1:32" ht="13.8" hidden="1" outlineLevel="1" collapsed="1">
      <c r="A83" s="8">
        <v>42736</v>
      </c>
      <c r="B83" s="45">
        <v>21.162800000000001</v>
      </c>
      <c r="C83" s="45">
        <v>23.124500000000001</v>
      </c>
      <c r="D83" s="45">
        <v>18.646799999999999</v>
      </c>
      <c r="E83" s="45">
        <v>20.1356</v>
      </c>
      <c r="F83" s="45">
        <v>13.432600000000001</v>
      </c>
      <c r="G83" s="45">
        <v>0</v>
      </c>
      <c r="H83" s="45">
        <v>22.323899999999998</v>
      </c>
      <c r="I83" s="45">
        <v>23.124500000000001</v>
      </c>
      <c r="J83" s="45">
        <v>21.057700000000001</v>
      </c>
      <c r="K83" s="45">
        <v>21.116900000000001</v>
      </c>
      <c r="L83" s="45">
        <v>20.640999999999998</v>
      </c>
      <c r="M83" s="45">
        <v>0</v>
      </c>
      <c r="N83" s="45">
        <v>8.3073999999999995</v>
      </c>
      <c r="O83" s="45">
        <v>0</v>
      </c>
      <c r="P83" s="45">
        <v>8.3073999999999995</v>
      </c>
      <c r="Q83" s="45">
        <v>9.8612000000000002</v>
      </c>
      <c r="R83" s="45">
        <v>7.4383999999999997</v>
      </c>
      <c r="S83" s="45" t="s">
        <v>268</v>
      </c>
      <c r="T83" s="45">
        <v>10.1944</v>
      </c>
      <c r="U83" s="45">
        <v>0</v>
      </c>
      <c r="V83" s="45">
        <v>10.1944</v>
      </c>
      <c r="W83" s="45">
        <v>10.1944</v>
      </c>
      <c r="X83" s="45">
        <v>0</v>
      </c>
      <c r="Y83" s="45">
        <v>0</v>
      </c>
      <c r="Z83" s="45">
        <v>7.4855999999999998</v>
      </c>
      <c r="AA83" s="45">
        <v>0</v>
      </c>
      <c r="AB83" s="45">
        <v>7.4855999999999998</v>
      </c>
      <c r="AC83" s="45">
        <v>8.0330999999999992</v>
      </c>
      <c r="AD83" s="45">
        <v>7.4383999999999997</v>
      </c>
      <c r="AE83" s="45">
        <v>0</v>
      </c>
      <c r="AF83" s="160"/>
    </row>
    <row r="84" spans="1:32" ht="13.8" hidden="1" outlineLevel="1" collapsed="1">
      <c r="A84" s="8">
        <v>42767</v>
      </c>
      <c r="B84" s="45">
        <v>22.25</v>
      </c>
      <c r="C84" s="45">
        <v>22.505500000000001</v>
      </c>
      <c r="D84" s="45">
        <v>22.096499999999999</v>
      </c>
      <c r="E84" s="45">
        <v>22.105599999999999</v>
      </c>
      <c r="F84" s="45">
        <v>22.040299999999998</v>
      </c>
      <c r="G84" s="45">
        <v>0</v>
      </c>
      <c r="H84" s="45">
        <v>22.3887</v>
      </c>
      <c r="I84" s="45">
        <v>22.505500000000001</v>
      </c>
      <c r="J84" s="45">
        <v>22.3172</v>
      </c>
      <c r="K84" s="45">
        <v>22.363299999999999</v>
      </c>
      <c r="L84" s="45">
        <v>22.040299999999998</v>
      </c>
      <c r="M84" s="45">
        <v>0</v>
      </c>
      <c r="N84" s="45">
        <v>10.115600000000001</v>
      </c>
      <c r="O84" s="45">
        <v>0</v>
      </c>
      <c r="P84" s="45">
        <v>10.115600000000001</v>
      </c>
      <c r="Q84" s="45">
        <v>10.115600000000001</v>
      </c>
      <c r="R84" s="45" t="s">
        <v>268</v>
      </c>
      <c r="S84" s="45" t="s">
        <v>268</v>
      </c>
      <c r="T84" s="45">
        <v>10.115600000000001</v>
      </c>
      <c r="U84" s="45">
        <v>0</v>
      </c>
      <c r="V84" s="45">
        <v>10.115600000000001</v>
      </c>
      <c r="W84" s="45">
        <v>10.115600000000001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160"/>
    </row>
    <row r="85" spans="1:32" ht="13.8" hidden="1" outlineLevel="1" collapsed="1">
      <c r="A85" s="8">
        <v>42795</v>
      </c>
      <c r="B85" s="45">
        <v>21.249099999999999</v>
      </c>
      <c r="C85" s="45">
        <v>22.119199999999999</v>
      </c>
      <c r="D85" s="45">
        <v>19.6709</v>
      </c>
      <c r="E85" s="45">
        <v>20.078800000000001</v>
      </c>
      <c r="F85" s="45">
        <v>18.1096</v>
      </c>
      <c r="G85" s="45">
        <v>0</v>
      </c>
      <c r="H85" s="45">
        <v>21.487500000000001</v>
      </c>
      <c r="I85" s="45">
        <v>22.119199999999999</v>
      </c>
      <c r="J85" s="45">
        <v>20.278099999999998</v>
      </c>
      <c r="K85" s="45">
        <v>20.724699999999999</v>
      </c>
      <c r="L85" s="45">
        <v>18.584900000000001</v>
      </c>
      <c r="M85" s="45">
        <v>0</v>
      </c>
      <c r="N85" s="45">
        <v>8.7127999999999997</v>
      </c>
      <c r="O85" s="45">
        <v>0</v>
      </c>
      <c r="P85" s="45">
        <v>8.7127999999999997</v>
      </c>
      <c r="Q85" s="45">
        <v>8.8398000000000003</v>
      </c>
      <c r="R85" s="45">
        <v>8.1317000000000004</v>
      </c>
      <c r="S85" s="45" t="s">
        <v>268</v>
      </c>
      <c r="T85" s="45">
        <v>8.8398000000000003</v>
      </c>
      <c r="U85" s="45">
        <v>0</v>
      </c>
      <c r="V85" s="45">
        <v>8.8398000000000003</v>
      </c>
      <c r="W85" s="45">
        <v>8.8398000000000003</v>
      </c>
      <c r="X85" s="45">
        <v>0</v>
      </c>
      <c r="Y85" s="45">
        <v>0</v>
      </c>
      <c r="Z85" s="45">
        <v>8.1317000000000004</v>
      </c>
      <c r="AA85" s="45">
        <v>0</v>
      </c>
      <c r="AB85" s="45">
        <v>8.1317000000000004</v>
      </c>
      <c r="AC85" s="45">
        <v>0</v>
      </c>
      <c r="AD85" s="45">
        <v>8.1317000000000004</v>
      </c>
      <c r="AE85" s="45">
        <v>0</v>
      </c>
      <c r="AF85" s="160"/>
    </row>
    <row r="86" spans="1:32" ht="13.8" hidden="1" outlineLevel="1" collapsed="1">
      <c r="A86" s="8">
        <v>42826</v>
      </c>
      <c r="B86" s="45">
        <v>23.367899999999999</v>
      </c>
      <c r="C86" s="45">
        <v>21.772600000000001</v>
      </c>
      <c r="D86" s="45">
        <v>23.779599999999999</v>
      </c>
      <c r="E86" s="45">
        <v>24.3569</v>
      </c>
      <c r="F86" s="45">
        <v>17.247699999999998</v>
      </c>
      <c r="G86" s="45">
        <v>0</v>
      </c>
      <c r="H86" s="45">
        <v>23.819900000000001</v>
      </c>
      <c r="I86" s="45">
        <v>21.772600000000001</v>
      </c>
      <c r="J86" s="45">
        <v>24.3719</v>
      </c>
      <c r="K86" s="45">
        <v>24.515499999999999</v>
      </c>
      <c r="L86" s="45">
        <v>21.623699999999999</v>
      </c>
      <c r="M86" s="45">
        <v>0</v>
      </c>
      <c r="N86" s="45">
        <v>10.5039</v>
      </c>
      <c r="O86" s="45">
        <v>0</v>
      </c>
      <c r="P86" s="45">
        <v>10.5039</v>
      </c>
      <c r="Q86" s="45">
        <v>8.4238</v>
      </c>
      <c r="R86" s="45">
        <v>11.063700000000001</v>
      </c>
      <c r="S86" s="45" t="s">
        <v>268</v>
      </c>
      <c r="T86" s="45">
        <v>7.7686000000000002</v>
      </c>
      <c r="U86" s="45">
        <v>0</v>
      </c>
      <c r="V86" s="45">
        <v>7.7686000000000002</v>
      </c>
      <c r="W86" s="45">
        <v>7.7686000000000002</v>
      </c>
      <c r="X86" s="45">
        <v>0</v>
      </c>
      <c r="Y86" s="45">
        <v>0</v>
      </c>
      <c r="Z86" s="45">
        <v>10.599399999999999</v>
      </c>
      <c r="AA86" s="45">
        <v>0</v>
      </c>
      <c r="AB86" s="45">
        <v>10.599399999999999</v>
      </c>
      <c r="AC86" s="45">
        <v>8.5477000000000007</v>
      </c>
      <c r="AD86" s="45">
        <v>11.063700000000001</v>
      </c>
      <c r="AE86" s="45">
        <v>0</v>
      </c>
      <c r="AF86" s="160"/>
    </row>
    <row r="87" spans="1:32" ht="13.8" hidden="1" outlineLevel="1" collapsed="1">
      <c r="A87" s="8">
        <v>42856</v>
      </c>
      <c r="B87" s="45">
        <v>19.782299999999999</v>
      </c>
      <c r="C87" s="45">
        <v>21.007000000000001</v>
      </c>
      <c r="D87" s="45">
        <v>18.346</v>
      </c>
      <c r="E87" s="45">
        <v>18.6157</v>
      </c>
      <c r="F87" s="45">
        <v>16.758900000000001</v>
      </c>
      <c r="G87" s="45">
        <v>0</v>
      </c>
      <c r="H87" s="45">
        <v>20.3735</v>
      </c>
      <c r="I87" s="45">
        <v>21.007000000000001</v>
      </c>
      <c r="J87" s="45">
        <v>19.540400000000002</v>
      </c>
      <c r="K87" s="45">
        <v>19.596499999999999</v>
      </c>
      <c r="L87" s="45">
        <v>19.139800000000001</v>
      </c>
      <c r="M87" s="45">
        <v>0</v>
      </c>
      <c r="N87" s="45">
        <v>8.5050000000000008</v>
      </c>
      <c r="O87" s="45">
        <v>0</v>
      </c>
      <c r="P87" s="45">
        <v>8.5050000000000008</v>
      </c>
      <c r="Q87" s="45">
        <v>8.0114999999999998</v>
      </c>
      <c r="R87" s="45">
        <v>9.5000999999999998</v>
      </c>
      <c r="S87" s="45" t="s">
        <v>268</v>
      </c>
      <c r="T87" s="45">
        <v>7.63</v>
      </c>
      <c r="U87" s="45">
        <v>0</v>
      </c>
      <c r="V87" s="45">
        <v>7.63</v>
      </c>
      <c r="W87" s="45">
        <v>7.63</v>
      </c>
      <c r="X87" s="45">
        <v>0</v>
      </c>
      <c r="Y87" s="45">
        <v>0</v>
      </c>
      <c r="Z87" s="45">
        <v>8.9914000000000005</v>
      </c>
      <c r="AA87" s="45">
        <v>0</v>
      </c>
      <c r="AB87" s="45">
        <v>8.9914000000000005</v>
      </c>
      <c r="AC87" s="45">
        <v>8.4495000000000005</v>
      </c>
      <c r="AD87" s="45">
        <v>9.5000999999999998</v>
      </c>
      <c r="AE87" s="45">
        <v>0</v>
      </c>
      <c r="AF87" s="160"/>
    </row>
    <row r="88" spans="1:32" ht="13.8" hidden="1" outlineLevel="1" collapsed="1">
      <c r="A88" s="8">
        <v>42887</v>
      </c>
      <c r="B88" s="45">
        <v>18.563700000000001</v>
      </c>
      <c r="C88" s="45">
        <v>21.394200000000001</v>
      </c>
      <c r="D88" s="45">
        <v>17.085899999999999</v>
      </c>
      <c r="E88" s="45">
        <v>16.7302</v>
      </c>
      <c r="F88" s="45">
        <v>17.676500000000001</v>
      </c>
      <c r="G88" s="45">
        <v>17.3</v>
      </c>
      <c r="H88" s="45">
        <v>20.006599999999999</v>
      </c>
      <c r="I88" s="45">
        <v>21.394200000000001</v>
      </c>
      <c r="J88" s="45">
        <v>19.110099999999999</v>
      </c>
      <c r="K88" s="45">
        <v>19.615600000000001</v>
      </c>
      <c r="L88" s="45">
        <v>19.3398</v>
      </c>
      <c r="M88" s="45">
        <v>17.3</v>
      </c>
      <c r="N88" s="45">
        <v>8.5581999999999994</v>
      </c>
      <c r="O88" s="45">
        <v>0</v>
      </c>
      <c r="P88" s="45">
        <v>8.5581999999999994</v>
      </c>
      <c r="Q88" s="45">
        <v>7.9389000000000003</v>
      </c>
      <c r="R88" s="45">
        <v>10.214499999999999</v>
      </c>
      <c r="S88" s="45" t="s">
        <v>268</v>
      </c>
      <c r="T88" s="45">
        <v>11.925800000000001</v>
      </c>
      <c r="U88" s="45">
        <v>0</v>
      </c>
      <c r="V88" s="45">
        <v>11.925800000000001</v>
      </c>
      <c r="W88" s="45">
        <v>11.925800000000001</v>
      </c>
      <c r="X88" s="45">
        <v>0</v>
      </c>
      <c r="Y88" s="45">
        <v>0</v>
      </c>
      <c r="Z88" s="45">
        <v>7.7801</v>
      </c>
      <c r="AA88" s="45">
        <v>0</v>
      </c>
      <c r="AB88" s="45">
        <v>7.7801</v>
      </c>
      <c r="AC88" s="45">
        <v>6.5533999999999999</v>
      </c>
      <c r="AD88" s="45">
        <v>10.214499999999999</v>
      </c>
      <c r="AE88" s="45">
        <v>0</v>
      </c>
      <c r="AF88" s="160"/>
    </row>
    <row r="89" spans="1:32" ht="13.8" hidden="1" outlineLevel="1" collapsed="1">
      <c r="A89" s="8">
        <v>42917</v>
      </c>
      <c r="B89" s="45">
        <v>19.093299999999999</v>
      </c>
      <c r="C89" s="45">
        <v>20.321300000000001</v>
      </c>
      <c r="D89" s="45">
        <v>17.7515</v>
      </c>
      <c r="E89" s="45">
        <v>18.223700000000001</v>
      </c>
      <c r="F89" s="45">
        <v>15.371</v>
      </c>
      <c r="G89" s="45">
        <v>0</v>
      </c>
      <c r="H89" s="45">
        <v>19.913499999999999</v>
      </c>
      <c r="I89" s="45">
        <v>20.321300000000001</v>
      </c>
      <c r="J89" s="45">
        <v>19.401</v>
      </c>
      <c r="K89" s="45">
        <v>19.643999999999998</v>
      </c>
      <c r="L89" s="45">
        <v>18.039100000000001</v>
      </c>
      <c r="M89" s="45">
        <v>0</v>
      </c>
      <c r="N89" s="45">
        <v>6.7901999999999996</v>
      </c>
      <c r="O89" s="45">
        <v>0</v>
      </c>
      <c r="P89" s="45">
        <v>6.7901999999999996</v>
      </c>
      <c r="Q89" s="45">
        <v>7.4109999999999996</v>
      </c>
      <c r="R89" s="45">
        <v>5.0167999999999999</v>
      </c>
      <c r="S89" s="45" t="s">
        <v>268</v>
      </c>
      <c r="T89" s="45">
        <v>7.6776999999999997</v>
      </c>
      <c r="U89" s="45">
        <v>0</v>
      </c>
      <c r="V89" s="45">
        <v>7.6776999999999997</v>
      </c>
      <c r="W89" s="45">
        <v>7.6776999999999997</v>
      </c>
      <c r="X89" s="45">
        <v>0</v>
      </c>
      <c r="Y89" s="45">
        <v>0</v>
      </c>
      <c r="Z89" s="45">
        <v>6.2366999999999999</v>
      </c>
      <c r="AA89" s="45">
        <v>0</v>
      </c>
      <c r="AB89" s="45">
        <v>6.2366999999999999</v>
      </c>
      <c r="AC89" s="45">
        <v>7.1238000000000001</v>
      </c>
      <c r="AD89" s="45">
        <v>5.0167999999999999</v>
      </c>
      <c r="AE89" s="45">
        <v>0</v>
      </c>
      <c r="AF89" s="160"/>
    </row>
    <row r="90" spans="1:32" ht="13.8" hidden="1" outlineLevel="1" collapsed="1">
      <c r="A90" s="8">
        <v>42948</v>
      </c>
      <c r="B90" s="45">
        <v>19.377400000000002</v>
      </c>
      <c r="C90" s="45">
        <v>20.424199999999999</v>
      </c>
      <c r="D90" s="45">
        <v>17.783300000000001</v>
      </c>
      <c r="E90" s="45">
        <v>18.099399999999999</v>
      </c>
      <c r="F90" s="45">
        <v>16.979800000000001</v>
      </c>
      <c r="G90" s="45">
        <v>0</v>
      </c>
      <c r="H90" s="45">
        <v>19.654599999999999</v>
      </c>
      <c r="I90" s="45">
        <v>20.424199999999999</v>
      </c>
      <c r="J90" s="45">
        <v>18.390899999999998</v>
      </c>
      <c r="K90" s="45">
        <v>18.763500000000001</v>
      </c>
      <c r="L90" s="45">
        <v>17.473299999999998</v>
      </c>
      <c r="M90" s="45">
        <v>0</v>
      </c>
      <c r="N90" s="45">
        <v>10.0275</v>
      </c>
      <c r="O90" s="45">
        <v>0</v>
      </c>
      <c r="P90" s="45">
        <v>10.0275</v>
      </c>
      <c r="Q90" s="45">
        <v>10.573</v>
      </c>
      <c r="R90" s="45">
        <v>7.8304</v>
      </c>
      <c r="S90" s="45" t="s">
        <v>268</v>
      </c>
      <c r="T90" s="45">
        <v>14.808199999999999</v>
      </c>
      <c r="U90" s="45">
        <v>0</v>
      </c>
      <c r="V90" s="45">
        <v>14.808199999999999</v>
      </c>
      <c r="W90" s="45">
        <v>14.808199999999999</v>
      </c>
      <c r="X90" s="45">
        <v>0</v>
      </c>
      <c r="Y90" s="45">
        <v>0</v>
      </c>
      <c r="Z90" s="45">
        <v>7.9001000000000001</v>
      </c>
      <c r="AA90" s="45">
        <v>0</v>
      </c>
      <c r="AB90" s="45">
        <v>7.9001000000000001</v>
      </c>
      <c r="AC90" s="45">
        <v>7.9282000000000004</v>
      </c>
      <c r="AD90" s="45">
        <v>7.8304</v>
      </c>
      <c r="AE90" s="45">
        <v>0</v>
      </c>
      <c r="AF90" s="160"/>
    </row>
    <row r="91" spans="1:32" ht="13.8" hidden="1" outlineLevel="1" collapsed="1">
      <c r="A91" s="8">
        <v>42979</v>
      </c>
      <c r="B91" s="45">
        <v>19.119900000000001</v>
      </c>
      <c r="C91" s="45">
        <v>19.044799999999999</v>
      </c>
      <c r="D91" s="45">
        <v>19.228999999999999</v>
      </c>
      <c r="E91" s="45">
        <v>20.2742</v>
      </c>
      <c r="F91" s="45">
        <v>15.259399999999999</v>
      </c>
      <c r="G91" s="45">
        <v>0</v>
      </c>
      <c r="H91" s="45">
        <v>19.339400000000001</v>
      </c>
      <c r="I91" s="45">
        <v>19.044799999999999</v>
      </c>
      <c r="J91" s="45">
        <v>19.785799999999998</v>
      </c>
      <c r="K91" s="45">
        <v>20.582799999999999</v>
      </c>
      <c r="L91" s="45">
        <v>16.466699999999999</v>
      </c>
      <c r="M91" s="45">
        <v>0</v>
      </c>
      <c r="N91" s="45">
        <v>6.3945999999999996</v>
      </c>
      <c r="O91" s="45">
        <v>0</v>
      </c>
      <c r="P91" s="45">
        <v>6.3945999999999996</v>
      </c>
      <c r="Q91" s="45">
        <v>7.5458999999999996</v>
      </c>
      <c r="R91" s="45">
        <v>5.45</v>
      </c>
      <c r="S91" s="45" t="s">
        <v>268</v>
      </c>
      <c r="T91" s="45">
        <v>7.45</v>
      </c>
      <c r="U91" s="45">
        <v>0</v>
      </c>
      <c r="V91" s="45">
        <v>7.45</v>
      </c>
      <c r="W91" s="45">
        <v>7.45</v>
      </c>
      <c r="X91" s="45">
        <v>0</v>
      </c>
      <c r="Y91" s="45">
        <v>0</v>
      </c>
      <c r="Z91" s="45">
        <v>5.7690999999999999</v>
      </c>
      <c r="AA91" s="45">
        <v>0</v>
      </c>
      <c r="AB91" s="45">
        <v>5.7690999999999999</v>
      </c>
      <c r="AC91" s="45">
        <v>8</v>
      </c>
      <c r="AD91" s="45">
        <v>5.45</v>
      </c>
      <c r="AE91" s="45">
        <v>0</v>
      </c>
      <c r="AF91" s="160"/>
    </row>
    <row r="92" spans="1:32" ht="13.8" hidden="1" outlineLevel="1" collapsed="1">
      <c r="A92" s="8">
        <v>43009</v>
      </c>
      <c r="B92" s="45">
        <v>18.0852</v>
      </c>
      <c r="C92" s="45">
        <v>19.335899999999999</v>
      </c>
      <c r="D92" s="45">
        <v>16.5564</v>
      </c>
      <c r="E92" s="45">
        <v>16.4102</v>
      </c>
      <c r="F92" s="45">
        <v>16.9956</v>
      </c>
      <c r="G92" s="45">
        <v>0</v>
      </c>
      <c r="H92" s="45">
        <v>18.642900000000001</v>
      </c>
      <c r="I92" s="45">
        <v>19.335899999999999</v>
      </c>
      <c r="J92" s="45">
        <v>17.701899999999998</v>
      </c>
      <c r="K92" s="45">
        <v>17.4922</v>
      </c>
      <c r="L92" s="45">
        <v>18.3322</v>
      </c>
      <c r="M92" s="45">
        <v>0</v>
      </c>
      <c r="N92" s="45">
        <v>6.2301000000000002</v>
      </c>
      <c r="O92" s="45">
        <v>0</v>
      </c>
      <c r="P92" s="45">
        <v>6.2301000000000002</v>
      </c>
      <c r="Q92" s="45">
        <v>6.6417999999999999</v>
      </c>
      <c r="R92" s="45">
        <v>5</v>
      </c>
      <c r="S92" s="45" t="s">
        <v>268</v>
      </c>
      <c r="T92" s="45">
        <v>7.1798000000000002</v>
      </c>
      <c r="U92" s="45">
        <v>0</v>
      </c>
      <c r="V92" s="45">
        <v>7.1798000000000002</v>
      </c>
      <c r="W92" s="45">
        <v>7.1798000000000002</v>
      </c>
      <c r="X92" s="45">
        <v>0</v>
      </c>
      <c r="Y92" s="45">
        <v>0</v>
      </c>
      <c r="Z92" s="45">
        <v>4.5058999999999996</v>
      </c>
      <c r="AA92" s="45">
        <v>0</v>
      </c>
      <c r="AB92" s="45">
        <v>4.5058999999999996</v>
      </c>
      <c r="AC92" s="45">
        <v>3.3197999999999999</v>
      </c>
      <c r="AD92" s="45">
        <v>5</v>
      </c>
      <c r="AE92" s="45">
        <v>0</v>
      </c>
      <c r="AF92" s="160"/>
    </row>
    <row r="93" spans="1:32" ht="13.8" hidden="1" outlineLevel="1" collapsed="1">
      <c r="A93" s="8">
        <v>43040</v>
      </c>
      <c r="B93" s="45">
        <v>17.820599999999999</v>
      </c>
      <c r="C93" s="45">
        <v>19.189599999999999</v>
      </c>
      <c r="D93" s="45">
        <v>16.574999999999999</v>
      </c>
      <c r="E93" s="45">
        <v>16.3552</v>
      </c>
      <c r="F93" s="45">
        <v>16.945799999999998</v>
      </c>
      <c r="G93" s="45">
        <v>0</v>
      </c>
      <c r="H93" s="45">
        <v>18.164999999999999</v>
      </c>
      <c r="I93" s="45">
        <v>19.189599999999999</v>
      </c>
      <c r="J93" s="45">
        <v>17.177700000000002</v>
      </c>
      <c r="K93" s="45">
        <v>17.037299999999998</v>
      </c>
      <c r="L93" s="45">
        <v>17.407800000000002</v>
      </c>
      <c r="M93" s="45">
        <v>0</v>
      </c>
      <c r="N93" s="45">
        <v>6.3644999999999996</v>
      </c>
      <c r="O93" s="45">
        <v>0</v>
      </c>
      <c r="P93" s="45">
        <v>6.3644999999999996</v>
      </c>
      <c r="Q93" s="45">
        <v>6.7294999999999998</v>
      </c>
      <c r="R93" s="45">
        <v>5.2961</v>
      </c>
      <c r="S93" s="45">
        <v>0</v>
      </c>
      <c r="T93" s="45">
        <v>6.8940000000000001</v>
      </c>
      <c r="U93" s="45">
        <v>0</v>
      </c>
      <c r="V93" s="45">
        <v>6.8940000000000001</v>
      </c>
      <c r="W93" s="45">
        <v>6.8940000000000001</v>
      </c>
      <c r="X93" s="45">
        <v>0</v>
      </c>
      <c r="Y93" s="45">
        <v>0</v>
      </c>
      <c r="Z93" s="45">
        <v>5.3247999999999998</v>
      </c>
      <c r="AA93" s="45">
        <v>0</v>
      </c>
      <c r="AB93" s="45">
        <v>5.3247999999999998</v>
      </c>
      <c r="AC93" s="45">
        <v>5.4131</v>
      </c>
      <c r="AD93" s="45">
        <v>5.2961</v>
      </c>
      <c r="AE93" s="45">
        <v>0</v>
      </c>
      <c r="AF93" s="160"/>
    </row>
    <row r="94" spans="1:32" ht="13.8" hidden="1" outlineLevel="1" collapsed="1">
      <c r="A94" s="8">
        <v>43070</v>
      </c>
      <c r="B94" s="45">
        <v>16.114899999999999</v>
      </c>
      <c r="C94" s="45">
        <v>18.599299999999999</v>
      </c>
      <c r="D94" s="45">
        <v>13.8164</v>
      </c>
      <c r="E94" s="45">
        <v>16.729399999999998</v>
      </c>
      <c r="F94" s="45">
        <v>10.043200000000001</v>
      </c>
      <c r="G94" s="45">
        <v>0</v>
      </c>
      <c r="H94" s="45">
        <v>18.059100000000001</v>
      </c>
      <c r="I94" s="45">
        <v>18.599299999999999</v>
      </c>
      <c r="J94" s="45">
        <v>17.3123</v>
      </c>
      <c r="K94" s="45">
        <v>17.4406</v>
      </c>
      <c r="L94" s="45">
        <v>16.843</v>
      </c>
      <c r="M94" s="45">
        <v>0</v>
      </c>
      <c r="N94" s="45">
        <v>6.7409999999999997</v>
      </c>
      <c r="O94" s="45">
        <v>0</v>
      </c>
      <c r="P94" s="45">
        <v>6.7409999999999997</v>
      </c>
      <c r="Q94" s="45">
        <v>7.0773999999999999</v>
      </c>
      <c r="R94" s="45">
        <v>6.6963999999999997</v>
      </c>
      <c r="S94" s="45">
        <v>0</v>
      </c>
      <c r="T94" s="45">
        <v>11.746</v>
      </c>
      <c r="U94" s="45">
        <v>0</v>
      </c>
      <c r="V94" s="45">
        <v>11.746</v>
      </c>
      <c r="W94" s="45">
        <v>7.4524999999999997</v>
      </c>
      <c r="X94" s="45">
        <v>12</v>
      </c>
      <c r="Y94" s="45">
        <v>0</v>
      </c>
      <c r="Z94" s="45">
        <v>1.6137999999999999</v>
      </c>
      <c r="AA94" s="45">
        <v>0</v>
      </c>
      <c r="AB94" s="45">
        <v>1.6137999999999999</v>
      </c>
      <c r="AC94" s="45">
        <v>6.9581</v>
      </c>
      <c r="AD94" s="45">
        <v>0.44159999999999999</v>
      </c>
      <c r="AE94" s="45">
        <v>0</v>
      </c>
      <c r="AF94" s="160"/>
    </row>
    <row r="95" spans="1:32" ht="13.8" hidden="1" outlineLevel="1" collapsed="1">
      <c r="A95" s="8">
        <v>43101</v>
      </c>
      <c r="B95" s="45">
        <v>17.680900000000001</v>
      </c>
      <c r="C95" s="45">
        <v>18.8827</v>
      </c>
      <c r="D95" s="45">
        <v>16.0932</v>
      </c>
      <c r="E95" s="45">
        <v>15.495799999999999</v>
      </c>
      <c r="F95" s="45">
        <v>17.430499999999999</v>
      </c>
      <c r="G95" s="45">
        <v>0</v>
      </c>
      <c r="H95" s="45">
        <v>18.4526</v>
      </c>
      <c r="I95" s="45">
        <v>18.8827</v>
      </c>
      <c r="J95" s="45">
        <v>17.790500000000002</v>
      </c>
      <c r="K95" s="45">
        <v>17.992699999999999</v>
      </c>
      <c r="L95" s="45">
        <v>17.430499999999999</v>
      </c>
      <c r="M95" s="45">
        <v>0</v>
      </c>
      <c r="N95" s="45">
        <v>5.8243</v>
      </c>
      <c r="O95" s="45">
        <v>0</v>
      </c>
      <c r="P95" s="45">
        <v>5.8243</v>
      </c>
      <c r="Q95" s="45">
        <v>5.8243</v>
      </c>
      <c r="R95" s="45" t="s">
        <v>268</v>
      </c>
      <c r="S95" s="45">
        <v>0</v>
      </c>
      <c r="T95" s="45">
        <v>6.9394999999999998</v>
      </c>
      <c r="U95" s="45">
        <v>0</v>
      </c>
      <c r="V95" s="45">
        <v>6.9394999999999998</v>
      </c>
      <c r="W95" s="45">
        <v>6.9394999999999998</v>
      </c>
      <c r="X95" s="45">
        <v>0</v>
      </c>
      <c r="Y95" s="45">
        <v>0</v>
      </c>
      <c r="Z95" s="45">
        <v>5.5929000000000002</v>
      </c>
      <c r="AA95" s="45">
        <v>0</v>
      </c>
      <c r="AB95" s="45">
        <v>5.5929000000000002</v>
      </c>
      <c r="AC95" s="45">
        <v>5.5929000000000002</v>
      </c>
      <c r="AD95" s="45">
        <v>0</v>
      </c>
      <c r="AE95" s="45">
        <v>0</v>
      </c>
      <c r="AF95" s="160"/>
    </row>
    <row r="96" spans="1:32" ht="13.8" hidden="1" outlineLevel="1" collapsed="1">
      <c r="A96" s="8">
        <v>43132</v>
      </c>
      <c r="B96" s="45">
        <v>16.9786</v>
      </c>
      <c r="C96" s="45">
        <v>19.0124</v>
      </c>
      <c r="D96" s="45">
        <v>13.5425</v>
      </c>
      <c r="E96" s="45">
        <v>13.5328</v>
      </c>
      <c r="F96" s="45">
        <v>13.587999999999999</v>
      </c>
      <c r="G96" s="45">
        <v>0</v>
      </c>
      <c r="H96" s="45">
        <v>18.314399999999999</v>
      </c>
      <c r="I96" s="45">
        <v>19.0124</v>
      </c>
      <c r="J96" s="45">
        <v>16.652100000000001</v>
      </c>
      <c r="K96" s="45">
        <v>16.376799999999999</v>
      </c>
      <c r="L96" s="45">
        <v>18.087900000000001</v>
      </c>
      <c r="M96" s="45">
        <v>0</v>
      </c>
      <c r="N96" s="45">
        <v>5.9539999999999997</v>
      </c>
      <c r="O96" s="45">
        <v>0</v>
      </c>
      <c r="P96" s="45">
        <v>5.9539999999999997</v>
      </c>
      <c r="Q96" s="45">
        <v>6.1547000000000001</v>
      </c>
      <c r="R96" s="45">
        <v>5.2018000000000004</v>
      </c>
      <c r="S96" s="45">
        <v>0</v>
      </c>
      <c r="T96" s="45">
        <v>6.0867000000000004</v>
      </c>
      <c r="U96" s="45">
        <v>0</v>
      </c>
      <c r="V96" s="45">
        <v>6.0867000000000004</v>
      </c>
      <c r="W96" s="45">
        <v>6.0867000000000004</v>
      </c>
      <c r="X96" s="45">
        <v>0</v>
      </c>
      <c r="Y96" s="45">
        <v>0</v>
      </c>
      <c r="Z96" s="45">
        <v>5.8890000000000002</v>
      </c>
      <c r="AA96" s="45">
        <v>0</v>
      </c>
      <c r="AB96" s="45">
        <v>5.8890000000000002</v>
      </c>
      <c r="AC96" s="45">
        <v>6.2032999999999996</v>
      </c>
      <c r="AD96" s="45">
        <v>5.2018000000000004</v>
      </c>
      <c r="AE96" s="45">
        <v>0</v>
      </c>
      <c r="AF96" s="160"/>
    </row>
    <row r="97" spans="1:32" ht="13.8" hidden="1" outlineLevel="1" collapsed="1">
      <c r="A97" s="8">
        <v>43160</v>
      </c>
      <c r="B97" s="45">
        <v>15.4254</v>
      </c>
      <c r="C97" s="45">
        <v>18.8764</v>
      </c>
      <c r="D97" s="45">
        <v>12.0418</v>
      </c>
      <c r="E97" s="45">
        <v>14.318899999999999</v>
      </c>
      <c r="F97" s="45">
        <v>15.329800000000001</v>
      </c>
      <c r="G97" s="45">
        <v>5.45</v>
      </c>
      <c r="H97" s="45">
        <v>18.2407</v>
      </c>
      <c r="I97" s="45">
        <v>18.8764</v>
      </c>
      <c r="J97" s="45">
        <v>17.138400000000001</v>
      </c>
      <c r="K97" s="45">
        <v>16.9193</v>
      </c>
      <c r="L97" s="45">
        <v>17.589500000000001</v>
      </c>
      <c r="M97" s="45">
        <v>0</v>
      </c>
      <c r="N97" s="45">
        <v>5.4084000000000003</v>
      </c>
      <c r="O97" s="45">
        <v>0</v>
      </c>
      <c r="P97" s="45">
        <v>5.4084000000000003</v>
      </c>
      <c r="Q97" s="45">
        <v>5.5712999999999999</v>
      </c>
      <c r="R97" s="45">
        <v>4.6356000000000002</v>
      </c>
      <c r="S97" s="45">
        <v>5.45</v>
      </c>
      <c r="T97" s="45">
        <v>5.3402000000000003</v>
      </c>
      <c r="U97" s="45">
        <v>0</v>
      </c>
      <c r="V97" s="45">
        <v>5.3402000000000003</v>
      </c>
      <c r="W97" s="45">
        <v>5.3402000000000003</v>
      </c>
      <c r="X97" s="45">
        <v>0</v>
      </c>
      <c r="Y97" s="45">
        <v>0</v>
      </c>
      <c r="Z97" s="45">
        <v>5.4175000000000004</v>
      </c>
      <c r="AA97" s="45">
        <v>0</v>
      </c>
      <c r="AB97" s="45">
        <v>5.4175000000000004</v>
      </c>
      <c r="AC97" s="45">
        <v>5.7651000000000003</v>
      </c>
      <c r="AD97" s="45">
        <v>4.6356000000000002</v>
      </c>
      <c r="AE97" s="45">
        <v>5.45</v>
      </c>
      <c r="AF97" s="160"/>
    </row>
    <row r="98" spans="1:32" ht="13.8" hidden="1" outlineLevel="1" collapsed="1">
      <c r="A98" s="8">
        <v>43191</v>
      </c>
      <c r="B98" s="45">
        <v>16.218800000000002</v>
      </c>
      <c r="C98" s="45">
        <v>18.993600000000001</v>
      </c>
      <c r="D98" s="45">
        <v>13.7079</v>
      </c>
      <c r="E98" s="45">
        <v>15.7393</v>
      </c>
      <c r="F98" s="45">
        <v>14.4087</v>
      </c>
      <c r="G98" s="45">
        <v>5.45</v>
      </c>
      <c r="H98" s="45">
        <v>18.229399999999998</v>
      </c>
      <c r="I98" s="45">
        <v>18.993600000000001</v>
      </c>
      <c r="J98" s="45">
        <v>17.242799999999999</v>
      </c>
      <c r="K98" s="45">
        <v>17.4678</v>
      </c>
      <c r="L98" s="45">
        <v>16.781700000000001</v>
      </c>
      <c r="M98" s="45">
        <v>0</v>
      </c>
      <c r="N98" s="45">
        <v>5.4294000000000002</v>
      </c>
      <c r="O98" s="45">
        <v>0</v>
      </c>
      <c r="P98" s="45">
        <v>5.4294000000000002</v>
      </c>
      <c r="Q98" s="45">
        <v>4.2149000000000001</v>
      </c>
      <c r="R98" s="45">
        <v>6.6092000000000004</v>
      </c>
      <c r="S98" s="45">
        <v>5.45</v>
      </c>
      <c r="T98" s="45">
        <v>7.6430999999999996</v>
      </c>
      <c r="U98" s="45">
        <v>0</v>
      </c>
      <c r="V98" s="45">
        <v>7.6430999999999996</v>
      </c>
      <c r="W98" s="45">
        <v>5.4206000000000003</v>
      </c>
      <c r="X98" s="45">
        <v>7.8449</v>
      </c>
      <c r="Y98" s="45">
        <v>0</v>
      </c>
      <c r="Z98" s="45">
        <v>4.9894999999999996</v>
      </c>
      <c r="AA98" s="45">
        <v>0</v>
      </c>
      <c r="AB98" s="45">
        <v>4.9894999999999996</v>
      </c>
      <c r="AC98" s="45">
        <v>4.1401000000000003</v>
      </c>
      <c r="AD98" s="45">
        <v>4.3127000000000004</v>
      </c>
      <c r="AE98" s="45">
        <v>5.45</v>
      </c>
      <c r="AF98" s="160"/>
    </row>
    <row r="99" spans="1:32" ht="13.8" hidden="1" outlineLevel="1" collapsed="1">
      <c r="A99" s="8">
        <v>43221</v>
      </c>
      <c r="B99" s="45">
        <v>18.013100000000001</v>
      </c>
      <c r="C99" s="45">
        <v>19.215699999999998</v>
      </c>
      <c r="D99" s="45">
        <v>17.072299999999998</v>
      </c>
      <c r="E99" s="45">
        <v>18.086500000000001</v>
      </c>
      <c r="F99" s="45">
        <v>18.319099999999999</v>
      </c>
      <c r="G99" s="45">
        <v>5.45</v>
      </c>
      <c r="H99" s="45">
        <v>19.032399999999999</v>
      </c>
      <c r="I99" s="45">
        <v>19.215699999999998</v>
      </c>
      <c r="J99" s="45">
        <v>18.867100000000001</v>
      </c>
      <c r="K99" s="45">
        <v>18.580300000000001</v>
      </c>
      <c r="L99" s="45">
        <v>19.2346</v>
      </c>
      <c r="M99" s="45">
        <v>0</v>
      </c>
      <c r="N99" s="45">
        <v>5.3438999999999997</v>
      </c>
      <c r="O99" s="45">
        <v>0</v>
      </c>
      <c r="P99" s="45">
        <v>5.3438999999999997</v>
      </c>
      <c r="Q99" s="45">
        <v>5.6280000000000001</v>
      </c>
      <c r="R99" s="45">
        <v>4.7679999999999998</v>
      </c>
      <c r="S99" s="45">
        <v>5.45</v>
      </c>
      <c r="T99" s="45">
        <v>5.9726999999999997</v>
      </c>
      <c r="U99" s="45">
        <v>0</v>
      </c>
      <c r="V99" s="45">
        <v>5.9726999999999997</v>
      </c>
      <c r="W99" s="45">
        <v>6.0763999999999996</v>
      </c>
      <c r="X99" s="45">
        <v>5.7</v>
      </c>
      <c r="Y99" s="45">
        <v>0</v>
      </c>
      <c r="Z99" s="45">
        <v>5.2493999999999996</v>
      </c>
      <c r="AA99" s="45">
        <v>0</v>
      </c>
      <c r="AB99" s="45">
        <v>5.2493999999999996</v>
      </c>
      <c r="AC99" s="45">
        <v>4.7915999999999999</v>
      </c>
      <c r="AD99" s="45">
        <v>4.5545999999999998</v>
      </c>
      <c r="AE99" s="45">
        <v>5.45</v>
      </c>
      <c r="AF99" s="160"/>
    </row>
    <row r="100" spans="1:32" ht="13.8" hidden="1" outlineLevel="1" collapsed="1">
      <c r="A100" s="8">
        <v>43252</v>
      </c>
      <c r="B100" s="45">
        <v>17.189699999999998</v>
      </c>
      <c r="C100" s="45">
        <v>18.692499999999999</v>
      </c>
      <c r="D100" s="45">
        <v>15.483499999999999</v>
      </c>
      <c r="E100" s="45">
        <v>16.569700000000001</v>
      </c>
      <c r="F100" s="45">
        <v>15.1083</v>
      </c>
      <c r="G100" s="45">
        <v>5.45</v>
      </c>
      <c r="H100" s="45">
        <v>18.0899</v>
      </c>
      <c r="I100" s="45">
        <v>18.692499999999999</v>
      </c>
      <c r="J100" s="45">
        <v>17.286300000000001</v>
      </c>
      <c r="K100" s="45">
        <v>17.293900000000001</v>
      </c>
      <c r="L100" s="45">
        <v>17.278199999999998</v>
      </c>
      <c r="M100" s="45">
        <v>0</v>
      </c>
      <c r="N100" s="45">
        <v>5.1577000000000002</v>
      </c>
      <c r="O100" s="45">
        <v>0</v>
      </c>
      <c r="P100" s="45">
        <v>5.1577000000000002</v>
      </c>
      <c r="Q100" s="45">
        <v>5.6436000000000002</v>
      </c>
      <c r="R100" s="45">
        <v>4.8895</v>
      </c>
      <c r="S100" s="45">
        <v>5.45</v>
      </c>
      <c r="T100" s="45">
        <v>5.5159000000000002</v>
      </c>
      <c r="U100" s="45">
        <v>0</v>
      </c>
      <c r="V100" s="45">
        <v>5.5159000000000002</v>
      </c>
      <c r="W100" s="45">
        <v>5.5</v>
      </c>
      <c r="X100" s="45">
        <v>5.7</v>
      </c>
      <c r="Y100" s="45">
        <v>0</v>
      </c>
      <c r="Z100" s="45">
        <v>5.1444000000000001</v>
      </c>
      <c r="AA100" s="45">
        <v>0</v>
      </c>
      <c r="AB100" s="45">
        <v>5.1444000000000001</v>
      </c>
      <c r="AC100" s="45">
        <v>5.6726000000000001</v>
      </c>
      <c r="AD100" s="45">
        <v>4.8855000000000004</v>
      </c>
      <c r="AE100" s="45">
        <v>5.45</v>
      </c>
      <c r="AF100" s="160"/>
    </row>
    <row r="101" spans="1:32" ht="13.8" hidden="1" outlineLevel="1" collapsed="1">
      <c r="A101" s="8">
        <v>43282</v>
      </c>
      <c r="B101" s="45">
        <v>17.9282</v>
      </c>
      <c r="C101" s="45">
        <v>18.9133</v>
      </c>
      <c r="D101" s="45">
        <v>16.470199999999998</v>
      </c>
      <c r="E101" s="45">
        <v>17.355699999999999</v>
      </c>
      <c r="F101" s="45">
        <v>15.391</v>
      </c>
      <c r="G101" s="45">
        <v>5.45</v>
      </c>
      <c r="H101" s="45">
        <v>18.6828</v>
      </c>
      <c r="I101" s="45">
        <v>18.9133</v>
      </c>
      <c r="J101" s="45">
        <v>18.283200000000001</v>
      </c>
      <c r="K101" s="45">
        <v>18.1386</v>
      </c>
      <c r="L101" s="45">
        <v>18.676400000000001</v>
      </c>
      <c r="M101" s="45">
        <v>0</v>
      </c>
      <c r="N101" s="45">
        <v>5.8544999999999998</v>
      </c>
      <c r="O101" s="45">
        <v>0</v>
      </c>
      <c r="P101" s="45">
        <v>5.8544999999999998</v>
      </c>
      <c r="Q101" s="45">
        <v>7</v>
      </c>
      <c r="R101" s="45">
        <v>5.2599</v>
      </c>
      <c r="S101" s="45">
        <v>5.45</v>
      </c>
      <c r="T101" s="45">
        <v>5.7</v>
      </c>
      <c r="U101" s="45">
        <v>0</v>
      </c>
      <c r="V101" s="45">
        <v>5.7</v>
      </c>
      <c r="W101" s="45">
        <v>0</v>
      </c>
      <c r="X101" s="45">
        <v>5.7</v>
      </c>
      <c r="Y101" s="45">
        <v>0</v>
      </c>
      <c r="Z101" s="45">
        <v>5.8647</v>
      </c>
      <c r="AA101" s="45">
        <v>0</v>
      </c>
      <c r="AB101" s="45">
        <v>5.8647</v>
      </c>
      <c r="AC101" s="45">
        <v>7</v>
      </c>
      <c r="AD101" s="45">
        <v>5.1997</v>
      </c>
      <c r="AE101" s="45">
        <v>5.45</v>
      </c>
      <c r="AF101" s="160"/>
    </row>
    <row r="102" spans="1:32" ht="13.8" hidden="1" outlineLevel="1" collapsed="1">
      <c r="A102" s="8">
        <v>43313</v>
      </c>
      <c r="B102" s="45">
        <v>16.5992</v>
      </c>
      <c r="C102" s="45">
        <v>19.089400000000001</v>
      </c>
      <c r="D102" s="45">
        <v>12.840199999999999</v>
      </c>
      <c r="E102" s="45">
        <v>13.5166</v>
      </c>
      <c r="F102" s="45">
        <v>12.136900000000001</v>
      </c>
      <c r="G102" s="45">
        <v>5.45</v>
      </c>
      <c r="H102" s="45">
        <v>18.623699999999999</v>
      </c>
      <c r="I102" s="45">
        <v>19.089400000000001</v>
      </c>
      <c r="J102" s="45">
        <v>17.561199999999999</v>
      </c>
      <c r="K102" s="45">
        <v>17.1114</v>
      </c>
      <c r="L102" s="45">
        <v>18.532599999999999</v>
      </c>
      <c r="M102" s="45">
        <v>0</v>
      </c>
      <c r="N102" s="45">
        <v>3.6158999999999999</v>
      </c>
      <c r="O102" s="45">
        <v>0</v>
      </c>
      <c r="P102" s="45">
        <v>3.6158999999999999</v>
      </c>
      <c r="Q102" s="45">
        <v>3.7086000000000001</v>
      </c>
      <c r="R102" s="45">
        <v>3.2422</v>
      </c>
      <c r="S102" s="45">
        <v>5.45</v>
      </c>
      <c r="T102" s="45">
        <v>2.6804999999999999</v>
      </c>
      <c r="U102" s="45">
        <v>0</v>
      </c>
      <c r="V102" s="45">
        <v>2.6804999999999999</v>
      </c>
      <c r="W102" s="45">
        <v>2.6497000000000002</v>
      </c>
      <c r="X102" s="45">
        <v>2.7109000000000001</v>
      </c>
      <c r="Y102" s="45">
        <v>0</v>
      </c>
      <c r="Z102" s="45">
        <v>6.2526999999999999</v>
      </c>
      <c r="AA102" s="45">
        <v>0</v>
      </c>
      <c r="AB102" s="45">
        <v>6.2526999999999999</v>
      </c>
      <c r="AC102" s="45">
        <v>6.8659999999999997</v>
      </c>
      <c r="AD102" s="45">
        <v>5.9443999999999999</v>
      </c>
      <c r="AE102" s="45">
        <v>5.45</v>
      </c>
      <c r="AF102" s="160"/>
    </row>
    <row r="103" spans="1:32" ht="13.8" hidden="1" outlineLevel="1" collapsed="1">
      <c r="A103" s="8">
        <v>43344</v>
      </c>
      <c r="B103" s="45">
        <v>18.3354</v>
      </c>
      <c r="C103" s="45">
        <v>19.4587</v>
      </c>
      <c r="D103" s="45">
        <v>16.536799999999999</v>
      </c>
      <c r="E103" s="45">
        <v>17.462499999999999</v>
      </c>
      <c r="F103" s="45">
        <v>15.144500000000001</v>
      </c>
      <c r="G103" s="45">
        <v>5.45</v>
      </c>
      <c r="H103" s="45">
        <v>18.9177</v>
      </c>
      <c r="I103" s="45">
        <v>19.4587</v>
      </c>
      <c r="J103" s="45">
        <v>17.939</v>
      </c>
      <c r="K103" s="45">
        <v>18.095800000000001</v>
      </c>
      <c r="L103" s="45">
        <v>17.2468</v>
      </c>
      <c r="M103" s="45">
        <v>0</v>
      </c>
      <c r="N103" s="45">
        <v>5.7290000000000001</v>
      </c>
      <c r="O103" s="45">
        <v>0</v>
      </c>
      <c r="P103" s="45">
        <v>5.7290000000000001</v>
      </c>
      <c r="Q103" s="45">
        <v>6.0598999999999998</v>
      </c>
      <c r="R103" s="45">
        <v>5.6595000000000004</v>
      </c>
      <c r="S103" s="45">
        <v>5.45</v>
      </c>
      <c r="T103" s="45">
        <v>5.7</v>
      </c>
      <c r="U103" s="45">
        <v>0</v>
      </c>
      <c r="V103" s="45">
        <v>5.7</v>
      </c>
      <c r="W103" s="45">
        <v>0</v>
      </c>
      <c r="X103" s="45">
        <v>5.7</v>
      </c>
      <c r="Y103" s="45">
        <v>0</v>
      </c>
      <c r="Z103" s="45">
        <v>5.7333999999999996</v>
      </c>
      <c r="AA103" s="45">
        <v>0</v>
      </c>
      <c r="AB103" s="45">
        <v>5.7333999999999996</v>
      </c>
      <c r="AC103" s="45">
        <v>6.0598999999999998</v>
      </c>
      <c r="AD103" s="45">
        <v>5.63</v>
      </c>
      <c r="AE103" s="45">
        <v>5.45</v>
      </c>
      <c r="AF103" s="160"/>
    </row>
    <row r="104" spans="1:32" ht="13.8" hidden="1" outlineLevel="1" collapsed="1">
      <c r="A104" s="8">
        <v>43374</v>
      </c>
      <c r="B104" s="45">
        <v>18.093699999999998</v>
      </c>
      <c r="C104" s="45">
        <v>19.696200000000001</v>
      </c>
      <c r="D104" s="45">
        <v>15.354900000000001</v>
      </c>
      <c r="E104" s="45">
        <v>16.023399999999999</v>
      </c>
      <c r="F104" s="45">
        <v>14.686999999999999</v>
      </c>
      <c r="G104" s="45">
        <v>5.45</v>
      </c>
      <c r="H104" s="45">
        <v>19.171900000000001</v>
      </c>
      <c r="I104" s="45">
        <v>19.696200000000001</v>
      </c>
      <c r="J104" s="45">
        <v>18.0397</v>
      </c>
      <c r="K104" s="45">
        <v>17.9604</v>
      </c>
      <c r="L104" s="45">
        <v>18.2288</v>
      </c>
      <c r="M104" s="45">
        <v>0</v>
      </c>
      <c r="N104" s="45">
        <v>5.1745000000000001</v>
      </c>
      <c r="O104" s="45">
        <v>0</v>
      </c>
      <c r="P104" s="45">
        <v>5.1745000000000001</v>
      </c>
      <c r="Q104" s="45">
        <v>4.8356000000000003</v>
      </c>
      <c r="R104" s="45">
        <v>5.4702000000000002</v>
      </c>
      <c r="S104" s="45">
        <v>5.45</v>
      </c>
      <c r="T104" s="45">
        <v>5.6654</v>
      </c>
      <c r="U104" s="45">
        <v>0</v>
      </c>
      <c r="V104" s="45">
        <v>5.6654</v>
      </c>
      <c r="W104" s="45">
        <v>4.75</v>
      </c>
      <c r="X104" s="45">
        <v>5.7</v>
      </c>
      <c r="Y104" s="45">
        <v>0</v>
      </c>
      <c r="Z104" s="45">
        <v>4.9828999999999999</v>
      </c>
      <c r="AA104" s="45">
        <v>0</v>
      </c>
      <c r="AB104" s="45">
        <v>4.9828999999999999</v>
      </c>
      <c r="AC104" s="45">
        <v>4.8376000000000001</v>
      </c>
      <c r="AD104" s="45">
        <v>5.0816999999999997</v>
      </c>
      <c r="AE104" s="45">
        <v>5.45</v>
      </c>
      <c r="AF104" s="160"/>
    </row>
    <row r="105" spans="1:32" ht="13.8" hidden="1" outlineLevel="1" collapsed="1">
      <c r="A105" s="8">
        <v>43405</v>
      </c>
      <c r="B105" s="45">
        <v>18.645399999999999</v>
      </c>
      <c r="C105" s="45">
        <v>19.917000000000002</v>
      </c>
      <c r="D105" s="45">
        <v>17.401599999999998</v>
      </c>
      <c r="E105" s="45">
        <v>17.623899999999999</v>
      </c>
      <c r="F105" s="45">
        <v>17.291399999999999</v>
      </c>
      <c r="G105" s="45">
        <v>0</v>
      </c>
      <c r="H105" s="45">
        <v>20.028700000000001</v>
      </c>
      <c r="I105" s="45">
        <v>19.917000000000002</v>
      </c>
      <c r="J105" s="45">
        <v>20.163799999999998</v>
      </c>
      <c r="K105" s="45">
        <v>19.604500000000002</v>
      </c>
      <c r="L105" s="45">
        <v>20.470600000000001</v>
      </c>
      <c r="M105" s="45">
        <v>0</v>
      </c>
      <c r="N105" s="45">
        <v>5.7263000000000002</v>
      </c>
      <c r="O105" s="45">
        <v>20</v>
      </c>
      <c r="P105" s="45">
        <v>5.7263000000000002</v>
      </c>
      <c r="Q105" s="45">
        <v>4.9508000000000001</v>
      </c>
      <c r="R105" s="45">
        <v>5.9631999999999996</v>
      </c>
      <c r="S105" s="45">
        <v>0</v>
      </c>
      <c r="T105" s="45">
        <v>6.1875</v>
      </c>
      <c r="U105" s="45">
        <v>20</v>
      </c>
      <c r="V105" s="45">
        <v>6.1875</v>
      </c>
      <c r="W105" s="45">
        <v>6.0632999999999999</v>
      </c>
      <c r="X105" s="45">
        <v>6.1959</v>
      </c>
      <c r="Y105" s="45">
        <v>0</v>
      </c>
      <c r="Z105" s="45">
        <v>5.5934999999999997</v>
      </c>
      <c r="AA105" s="45">
        <v>0</v>
      </c>
      <c r="AB105" s="45">
        <v>5.5934999999999997</v>
      </c>
      <c r="AC105" s="45">
        <v>4.8784000000000001</v>
      </c>
      <c r="AD105" s="45">
        <v>5.8757000000000001</v>
      </c>
      <c r="AE105" s="45">
        <v>0</v>
      </c>
      <c r="AF105" s="160"/>
    </row>
    <row r="106" spans="1:32" ht="13.8" hidden="1" outlineLevel="1" collapsed="1">
      <c r="A106" s="8">
        <v>43435</v>
      </c>
      <c r="B106" s="45">
        <v>17.287800000000001</v>
      </c>
      <c r="C106" s="45">
        <v>19.9741</v>
      </c>
      <c r="D106" s="45">
        <v>14.4892</v>
      </c>
      <c r="E106" s="45">
        <v>18.795100000000001</v>
      </c>
      <c r="F106" s="45">
        <v>14.291499999999999</v>
      </c>
      <c r="G106" s="45">
        <v>6.5</v>
      </c>
      <c r="H106" s="45">
        <v>20.028600000000001</v>
      </c>
      <c r="I106" s="45">
        <v>19.9741</v>
      </c>
      <c r="J106" s="45">
        <v>20.124700000000001</v>
      </c>
      <c r="K106" s="45">
        <v>20.170999999999999</v>
      </c>
      <c r="L106" s="45">
        <v>20.042400000000001</v>
      </c>
      <c r="M106" s="45">
        <v>0</v>
      </c>
      <c r="N106" s="45">
        <v>6.3399000000000001</v>
      </c>
      <c r="O106" s="45">
        <v>0</v>
      </c>
      <c r="P106" s="45">
        <v>6.3399000000000001</v>
      </c>
      <c r="Q106" s="45">
        <v>5.9889000000000001</v>
      </c>
      <c r="R106" s="45">
        <v>6.2050000000000001</v>
      </c>
      <c r="S106" s="45">
        <v>6.5</v>
      </c>
      <c r="T106" s="45">
        <v>5.7195999999999998</v>
      </c>
      <c r="U106" s="45">
        <v>0</v>
      </c>
      <c r="V106" s="45">
        <v>5.7195999999999998</v>
      </c>
      <c r="W106" s="45">
        <v>5.9259000000000004</v>
      </c>
      <c r="X106" s="45">
        <v>5.7</v>
      </c>
      <c r="Y106" s="45">
        <v>0</v>
      </c>
      <c r="Z106" s="45">
        <v>6.3872</v>
      </c>
      <c r="AA106" s="45">
        <v>0</v>
      </c>
      <c r="AB106" s="45">
        <v>6.3872</v>
      </c>
      <c r="AC106" s="45">
        <v>5.9930000000000003</v>
      </c>
      <c r="AD106" s="45">
        <v>6.3118999999999996</v>
      </c>
      <c r="AE106" s="45">
        <v>6.5</v>
      </c>
      <c r="AF106" s="160"/>
    </row>
    <row r="107" spans="1:32" ht="13.8" hidden="1" outlineLevel="1" collapsed="1">
      <c r="A107" s="8">
        <v>43466</v>
      </c>
      <c r="B107" s="45">
        <v>19.167999999999999</v>
      </c>
      <c r="C107" s="45">
        <v>20.227599999999999</v>
      </c>
      <c r="D107" s="45">
        <v>17.099299999999999</v>
      </c>
      <c r="E107" s="45">
        <v>18.284700000000001</v>
      </c>
      <c r="F107" s="45">
        <v>16.478000000000002</v>
      </c>
      <c r="G107" s="45">
        <v>0</v>
      </c>
      <c r="H107" s="45">
        <v>20.189599999999999</v>
      </c>
      <c r="I107" s="45">
        <v>20.227599999999999</v>
      </c>
      <c r="J107" s="45">
        <v>20.094899999999999</v>
      </c>
      <c r="K107" s="45">
        <v>19.730399999999999</v>
      </c>
      <c r="L107" s="45">
        <v>20.330300000000001</v>
      </c>
      <c r="M107" s="45">
        <v>0</v>
      </c>
      <c r="N107" s="45">
        <v>6.1954000000000002</v>
      </c>
      <c r="O107" s="45">
        <v>0</v>
      </c>
      <c r="P107" s="45">
        <v>6.1954000000000002</v>
      </c>
      <c r="Q107" s="45">
        <v>5.9709000000000003</v>
      </c>
      <c r="R107" s="45">
        <v>6.2407000000000004</v>
      </c>
      <c r="S107" s="45" t="s">
        <v>268</v>
      </c>
      <c r="T107" s="45">
        <v>6.2176999999999998</v>
      </c>
      <c r="U107" s="45">
        <v>0</v>
      </c>
      <c r="V107" s="45">
        <v>6.2176999999999998</v>
      </c>
      <c r="W107" s="45">
        <v>7.0654000000000003</v>
      </c>
      <c r="X107" s="45">
        <v>5.7</v>
      </c>
      <c r="Y107" s="45">
        <v>0</v>
      </c>
      <c r="Z107" s="45">
        <v>6.1924999999999999</v>
      </c>
      <c r="AA107" s="45">
        <v>0</v>
      </c>
      <c r="AB107" s="45">
        <v>6.1924999999999999</v>
      </c>
      <c r="AC107" s="45">
        <v>5.5876000000000001</v>
      </c>
      <c r="AD107" s="45">
        <v>6.2911999999999999</v>
      </c>
      <c r="AE107" s="45">
        <v>0</v>
      </c>
      <c r="AF107" s="160"/>
    </row>
    <row r="108" spans="1:32" ht="13.8" hidden="1" outlineLevel="1" collapsed="1">
      <c r="A108" s="8">
        <v>43497</v>
      </c>
      <c r="B108" s="45">
        <v>17.551500000000001</v>
      </c>
      <c r="C108" s="45">
        <v>20.2713</v>
      </c>
      <c r="D108" s="45">
        <v>13.8371</v>
      </c>
      <c r="E108" s="45">
        <v>17.042000000000002</v>
      </c>
      <c r="F108" s="45">
        <v>17.2178</v>
      </c>
      <c r="G108" s="45">
        <v>6.5</v>
      </c>
      <c r="H108" s="45">
        <v>20.3535</v>
      </c>
      <c r="I108" s="45">
        <v>20.2713</v>
      </c>
      <c r="J108" s="45">
        <v>20.564800000000002</v>
      </c>
      <c r="K108" s="45">
        <v>19.924700000000001</v>
      </c>
      <c r="L108" s="45">
        <v>21.445799999999998</v>
      </c>
      <c r="M108" s="45">
        <v>0</v>
      </c>
      <c r="N108" s="45">
        <v>6.2042000000000002</v>
      </c>
      <c r="O108" s="45">
        <v>0</v>
      </c>
      <c r="P108" s="45">
        <v>6.2042000000000002</v>
      </c>
      <c r="Q108" s="45">
        <v>5.3121</v>
      </c>
      <c r="R108" s="45">
        <v>5.9179000000000004</v>
      </c>
      <c r="S108" s="45">
        <v>6.5</v>
      </c>
      <c r="T108" s="45">
        <v>5.9778000000000002</v>
      </c>
      <c r="U108" s="45">
        <v>0</v>
      </c>
      <c r="V108" s="45">
        <v>5.9778000000000002</v>
      </c>
      <c r="W108" s="45">
        <v>6.3</v>
      </c>
      <c r="X108" s="45">
        <v>5.7</v>
      </c>
      <c r="Y108" s="45">
        <v>0</v>
      </c>
      <c r="Z108" s="45">
        <v>6.2145000000000001</v>
      </c>
      <c r="AA108" s="45">
        <v>0</v>
      </c>
      <c r="AB108" s="45">
        <v>6.2145000000000001</v>
      </c>
      <c r="AC108" s="45">
        <v>5.1706000000000003</v>
      </c>
      <c r="AD108" s="45">
        <v>5.9508000000000001</v>
      </c>
      <c r="AE108" s="45">
        <v>6.5</v>
      </c>
      <c r="AF108" s="160"/>
    </row>
    <row r="109" spans="1:32" ht="13.8" hidden="1" outlineLevel="1" collapsed="1">
      <c r="A109" s="8">
        <v>43525</v>
      </c>
      <c r="B109" s="45">
        <v>19.447299999999998</v>
      </c>
      <c r="C109" s="45">
        <v>20.4359</v>
      </c>
      <c r="D109" s="45">
        <v>17.888400000000001</v>
      </c>
      <c r="E109" s="45">
        <v>17.967199999999998</v>
      </c>
      <c r="F109" s="45">
        <v>19.041399999999999</v>
      </c>
      <c r="G109" s="45">
        <v>6.5</v>
      </c>
      <c r="H109" s="45">
        <v>20.307600000000001</v>
      </c>
      <c r="I109" s="45">
        <v>20.4359</v>
      </c>
      <c r="J109" s="45">
        <v>20.065899999999999</v>
      </c>
      <c r="K109" s="45">
        <v>19.865600000000001</v>
      </c>
      <c r="L109" s="45">
        <v>20.266100000000002</v>
      </c>
      <c r="M109" s="45">
        <v>0</v>
      </c>
      <c r="N109" s="45">
        <v>6.6618000000000004</v>
      </c>
      <c r="O109" s="45">
        <v>0</v>
      </c>
      <c r="P109" s="45">
        <v>6.6618000000000004</v>
      </c>
      <c r="Q109" s="45">
        <v>6.6561000000000003</v>
      </c>
      <c r="R109" s="45">
        <v>6.8636999999999997</v>
      </c>
      <c r="S109" s="45">
        <v>6.5</v>
      </c>
      <c r="T109" s="45">
        <v>8.2707999999999995</v>
      </c>
      <c r="U109" s="45">
        <v>0</v>
      </c>
      <c r="V109" s="45">
        <v>8.2707999999999995</v>
      </c>
      <c r="W109" s="45">
        <v>7.7199</v>
      </c>
      <c r="X109" s="45">
        <v>9.3514999999999997</v>
      </c>
      <c r="Y109" s="45">
        <v>0</v>
      </c>
      <c r="Z109" s="45">
        <v>6.415</v>
      </c>
      <c r="AA109" s="45">
        <v>0</v>
      </c>
      <c r="AB109" s="45">
        <v>6.415</v>
      </c>
      <c r="AC109" s="45">
        <v>6.3838999999999997</v>
      </c>
      <c r="AD109" s="45">
        <v>6.3429000000000002</v>
      </c>
      <c r="AE109" s="45">
        <v>6.5</v>
      </c>
      <c r="AF109" s="160"/>
    </row>
    <row r="110" spans="1:32" ht="13.8" hidden="1" outlineLevel="1" collapsed="1">
      <c r="A110" s="8">
        <v>43556</v>
      </c>
      <c r="B110" s="45">
        <v>19.158999999999999</v>
      </c>
      <c r="C110" s="45">
        <v>20.472000000000001</v>
      </c>
      <c r="D110" s="45">
        <v>17.235199999999999</v>
      </c>
      <c r="E110" s="45">
        <v>16.177399999999999</v>
      </c>
      <c r="F110" s="45">
        <v>19.1555</v>
      </c>
      <c r="G110" s="45">
        <v>0</v>
      </c>
      <c r="H110" s="45">
        <v>20.505199999999999</v>
      </c>
      <c r="I110" s="45">
        <v>20.472000000000001</v>
      </c>
      <c r="J110" s="45">
        <v>20.567299999999999</v>
      </c>
      <c r="K110" s="45">
        <v>20.345500000000001</v>
      </c>
      <c r="L110" s="45">
        <v>20.904599999999999</v>
      </c>
      <c r="M110" s="45">
        <v>0</v>
      </c>
      <c r="N110" s="45">
        <v>5.0678999999999998</v>
      </c>
      <c r="O110" s="45">
        <v>0</v>
      </c>
      <c r="P110" s="45">
        <v>5.0678999999999998</v>
      </c>
      <c r="Q110" s="45">
        <v>4.6391</v>
      </c>
      <c r="R110" s="45">
        <v>6.7407000000000004</v>
      </c>
      <c r="S110" s="45" t="s">
        <v>268</v>
      </c>
      <c r="T110" s="45">
        <v>4.4774000000000003</v>
      </c>
      <c r="U110" s="45">
        <v>0</v>
      </c>
      <c r="V110" s="45">
        <v>4.4774000000000003</v>
      </c>
      <c r="W110" s="45">
        <v>3.95</v>
      </c>
      <c r="X110" s="45">
        <v>6.5</v>
      </c>
      <c r="Y110" s="45">
        <v>0</v>
      </c>
      <c r="Z110" s="45">
        <v>7.1227999999999998</v>
      </c>
      <c r="AA110" s="45">
        <v>0</v>
      </c>
      <c r="AB110" s="45">
        <v>7.1227999999999998</v>
      </c>
      <c r="AC110" s="45">
        <v>7</v>
      </c>
      <c r="AD110" s="45">
        <v>7.6317000000000004</v>
      </c>
      <c r="AE110" s="45">
        <v>0</v>
      </c>
      <c r="AF110" s="160"/>
    </row>
    <row r="111" spans="1:32" ht="13.8" hidden="1" outlineLevel="1" collapsed="1">
      <c r="A111" s="8">
        <v>43586</v>
      </c>
      <c r="B111" s="45">
        <v>19.444900000000001</v>
      </c>
      <c r="C111" s="45">
        <v>20.7636</v>
      </c>
      <c r="D111" s="45">
        <v>16.9558</v>
      </c>
      <c r="E111" s="45">
        <v>16.752500000000001</v>
      </c>
      <c r="F111" s="45">
        <v>17.400600000000001</v>
      </c>
      <c r="G111" s="45">
        <v>0</v>
      </c>
      <c r="H111" s="45">
        <v>20.562999999999999</v>
      </c>
      <c r="I111" s="45">
        <v>20.7636</v>
      </c>
      <c r="J111" s="45">
        <v>20.084499999999998</v>
      </c>
      <c r="K111" s="45">
        <v>19.907399999999999</v>
      </c>
      <c r="L111" s="45">
        <v>20.484200000000001</v>
      </c>
      <c r="M111" s="45">
        <v>0</v>
      </c>
      <c r="N111" s="45">
        <v>5.0803000000000003</v>
      </c>
      <c r="O111" s="45">
        <v>0</v>
      </c>
      <c r="P111" s="45">
        <v>5.0803000000000003</v>
      </c>
      <c r="Q111" s="45">
        <v>4.2073999999999998</v>
      </c>
      <c r="R111" s="45">
        <v>6.7857000000000003</v>
      </c>
      <c r="S111" s="45" t="s">
        <v>268</v>
      </c>
      <c r="T111" s="45">
        <v>4.1773999999999996</v>
      </c>
      <c r="U111" s="45">
        <v>0</v>
      </c>
      <c r="V111" s="45">
        <v>4.1773999999999996</v>
      </c>
      <c r="W111" s="45">
        <v>3.3323</v>
      </c>
      <c r="X111" s="45">
        <v>9</v>
      </c>
      <c r="Y111" s="45">
        <v>0</v>
      </c>
      <c r="Z111" s="45">
        <v>6.3813000000000004</v>
      </c>
      <c r="AA111" s="45">
        <v>0</v>
      </c>
      <c r="AB111" s="45">
        <v>6.3813000000000004</v>
      </c>
      <c r="AC111" s="45">
        <v>6.9691999999999998</v>
      </c>
      <c r="AD111" s="45">
        <v>6.0077999999999996</v>
      </c>
      <c r="AE111" s="45">
        <v>0</v>
      </c>
      <c r="AF111" s="160"/>
    </row>
    <row r="112" spans="1:32" ht="13.8" hidden="1" outlineLevel="1" collapsed="1">
      <c r="A112" s="8">
        <v>43617</v>
      </c>
      <c r="B112" s="45">
        <v>19.152899999999999</v>
      </c>
      <c r="C112" s="45">
        <v>20.6463</v>
      </c>
      <c r="D112" s="45">
        <v>16.972100000000001</v>
      </c>
      <c r="E112" s="45">
        <v>17.930599999999998</v>
      </c>
      <c r="F112" s="45">
        <v>15.0801</v>
      </c>
      <c r="G112" s="45">
        <v>0</v>
      </c>
      <c r="H112" s="45">
        <v>20.422699999999999</v>
      </c>
      <c r="I112" s="45">
        <v>20.6463</v>
      </c>
      <c r="J112" s="45">
        <v>20.011800000000001</v>
      </c>
      <c r="K112" s="45">
        <v>19.852900000000002</v>
      </c>
      <c r="L112" s="45">
        <v>20.395399999999999</v>
      </c>
      <c r="M112" s="45">
        <v>0</v>
      </c>
      <c r="N112" s="45">
        <v>5.2018000000000004</v>
      </c>
      <c r="O112" s="45">
        <v>0</v>
      </c>
      <c r="P112" s="45">
        <v>5.2018000000000004</v>
      </c>
      <c r="Q112" s="45">
        <v>7.3177000000000003</v>
      </c>
      <c r="R112" s="45">
        <v>3.1198000000000001</v>
      </c>
      <c r="S112" s="45" t="s">
        <v>268</v>
      </c>
      <c r="T112" s="45">
        <v>4.6337999999999999</v>
      </c>
      <c r="U112" s="45">
        <v>0</v>
      </c>
      <c r="V112" s="45">
        <v>4.6337999999999999</v>
      </c>
      <c r="W112" s="45">
        <v>7.5929000000000002</v>
      </c>
      <c r="X112" s="45">
        <v>2.5499999999999998</v>
      </c>
      <c r="Y112" s="45">
        <v>0</v>
      </c>
      <c r="Z112" s="45">
        <v>6.8352000000000004</v>
      </c>
      <c r="AA112" s="45">
        <v>0</v>
      </c>
      <c r="AB112" s="45">
        <v>6.8352000000000004</v>
      </c>
      <c r="AC112" s="45">
        <v>6.8722000000000003</v>
      </c>
      <c r="AD112" s="45">
        <v>6.7328999999999999</v>
      </c>
      <c r="AE112" s="45">
        <v>0</v>
      </c>
      <c r="AF112" s="160"/>
    </row>
    <row r="113" spans="1:32" ht="13.8" hidden="1" outlineLevel="1" collapsed="1">
      <c r="A113" s="8">
        <v>43647</v>
      </c>
      <c r="B113" s="45">
        <v>19.891300000000001</v>
      </c>
      <c r="C113" s="45">
        <v>20.802499999999998</v>
      </c>
      <c r="D113" s="45">
        <v>18.793700000000001</v>
      </c>
      <c r="E113" s="45">
        <v>18.020800000000001</v>
      </c>
      <c r="F113" s="45">
        <v>19.448499999999999</v>
      </c>
      <c r="G113" s="45">
        <v>0</v>
      </c>
      <c r="H113" s="45">
        <v>20.427900000000001</v>
      </c>
      <c r="I113" s="45">
        <v>20.802499999999998</v>
      </c>
      <c r="J113" s="45">
        <v>19.932099999999998</v>
      </c>
      <c r="K113" s="45">
        <v>19.9163</v>
      </c>
      <c r="L113" s="45">
        <v>19.943999999999999</v>
      </c>
      <c r="M113" s="45">
        <v>0</v>
      </c>
      <c r="N113" s="45">
        <v>7.2870999999999997</v>
      </c>
      <c r="O113" s="45">
        <v>0</v>
      </c>
      <c r="P113" s="45">
        <v>7.2870999999999997</v>
      </c>
      <c r="Q113" s="45">
        <v>6.9897</v>
      </c>
      <c r="R113" s="45">
        <v>8.1652000000000005</v>
      </c>
      <c r="S113" s="45" t="s">
        <v>268</v>
      </c>
      <c r="T113" s="45">
        <v>7.5663</v>
      </c>
      <c r="U113" s="45">
        <v>0</v>
      </c>
      <c r="V113" s="45">
        <v>7.5663</v>
      </c>
      <c r="W113" s="45">
        <v>7.5663</v>
      </c>
      <c r="X113" s="45">
        <v>0</v>
      </c>
      <c r="Y113" s="45">
        <v>0</v>
      </c>
      <c r="Z113" s="45">
        <v>7.0431999999999997</v>
      </c>
      <c r="AA113" s="45">
        <v>0</v>
      </c>
      <c r="AB113" s="45">
        <v>7.0431999999999997</v>
      </c>
      <c r="AC113" s="45">
        <v>6.0327000000000002</v>
      </c>
      <c r="AD113" s="45">
        <v>8.1652000000000005</v>
      </c>
      <c r="AE113" s="45">
        <v>0</v>
      </c>
      <c r="AF113" s="160"/>
    </row>
    <row r="114" spans="1:32" ht="13.8" hidden="1" outlineLevel="1" collapsed="1">
      <c r="A114" s="8">
        <v>43678</v>
      </c>
      <c r="B114" s="45">
        <v>19.629200000000001</v>
      </c>
      <c r="C114" s="45">
        <v>20.723600000000001</v>
      </c>
      <c r="D114" s="45">
        <v>17.4115</v>
      </c>
      <c r="E114" s="45">
        <v>17.596699999999998</v>
      </c>
      <c r="F114" s="45">
        <v>17.061800000000002</v>
      </c>
      <c r="G114" s="45">
        <v>0</v>
      </c>
      <c r="H114" s="45">
        <v>20.3901</v>
      </c>
      <c r="I114" s="45">
        <v>20.723600000000001</v>
      </c>
      <c r="J114" s="45">
        <v>19.581099999999999</v>
      </c>
      <c r="K114" s="45">
        <v>19.750399999999999</v>
      </c>
      <c r="L114" s="45">
        <v>19.257100000000001</v>
      </c>
      <c r="M114" s="45">
        <v>0</v>
      </c>
      <c r="N114" s="45">
        <v>6.4070999999999998</v>
      </c>
      <c r="O114" s="45">
        <v>0</v>
      </c>
      <c r="P114" s="45">
        <v>6.4070999999999998</v>
      </c>
      <c r="Q114" s="45">
        <v>6.3647</v>
      </c>
      <c r="R114" s="45">
        <v>6.4821</v>
      </c>
      <c r="S114" s="45">
        <v>0</v>
      </c>
      <c r="T114" s="45">
        <v>7.5467000000000004</v>
      </c>
      <c r="U114" s="45">
        <v>0</v>
      </c>
      <c r="V114" s="45">
        <v>7.5467000000000004</v>
      </c>
      <c r="W114" s="45">
        <v>7.5467000000000004</v>
      </c>
      <c r="X114" s="45">
        <v>0</v>
      </c>
      <c r="Y114" s="45">
        <v>0</v>
      </c>
      <c r="Z114" s="45">
        <v>6.1752000000000002</v>
      </c>
      <c r="AA114" s="45">
        <v>0</v>
      </c>
      <c r="AB114" s="45">
        <v>6.1752000000000002</v>
      </c>
      <c r="AC114" s="45">
        <v>5.9391999999999996</v>
      </c>
      <c r="AD114" s="45">
        <v>6.4821</v>
      </c>
      <c r="AE114" s="45">
        <v>0</v>
      </c>
      <c r="AF114" s="160"/>
    </row>
    <row r="115" spans="1:32" ht="13.8" hidden="1" outlineLevel="1" collapsed="1">
      <c r="A115" s="8">
        <v>43709</v>
      </c>
      <c r="B115" s="45">
        <v>19.165900000000001</v>
      </c>
      <c r="C115" s="45">
        <v>20.3598</v>
      </c>
      <c r="D115" s="45">
        <v>16.555499999999999</v>
      </c>
      <c r="E115" s="45">
        <v>17.3492</v>
      </c>
      <c r="F115" s="45">
        <v>15.499700000000001</v>
      </c>
      <c r="G115" s="45">
        <v>0</v>
      </c>
      <c r="H115" s="45">
        <v>20.107099999999999</v>
      </c>
      <c r="I115" s="45">
        <v>20.3598</v>
      </c>
      <c r="J115" s="45">
        <v>19.4084</v>
      </c>
      <c r="K115" s="45">
        <v>19.676300000000001</v>
      </c>
      <c r="L115" s="45">
        <v>18.977699999999999</v>
      </c>
      <c r="M115" s="45">
        <v>0</v>
      </c>
      <c r="N115" s="45">
        <v>5.7709000000000001</v>
      </c>
      <c r="O115" s="45">
        <v>0</v>
      </c>
      <c r="P115" s="45">
        <v>5.7709000000000001</v>
      </c>
      <c r="Q115" s="45">
        <v>3.7254</v>
      </c>
      <c r="R115" s="45">
        <v>7.1237000000000004</v>
      </c>
      <c r="S115" s="45" t="s">
        <v>268</v>
      </c>
      <c r="T115" s="45">
        <v>6.6170999999999998</v>
      </c>
      <c r="U115" s="45">
        <v>0</v>
      </c>
      <c r="V115" s="45">
        <v>6.6170999999999998</v>
      </c>
      <c r="W115" s="45">
        <v>6.6170999999999998</v>
      </c>
      <c r="X115" s="45">
        <v>0</v>
      </c>
      <c r="Y115" s="45">
        <v>0</v>
      </c>
      <c r="Z115" s="45">
        <v>5.7023000000000001</v>
      </c>
      <c r="AA115" s="45">
        <v>0</v>
      </c>
      <c r="AB115" s="45">
        <v>5.7023000000000001</v>
      </c>
      <c r="AC115" s="45">
        <v>3.0547</v>
      </c>
      <c r="AD115" s="45">
        <v>7.1237000000000004</v>
      </c>
      <c r="AE115" s="45">
        <v>0</v>
      </c>
      <c r="AF115" s="160"/>
    </row>
    <row r="116" spans="1:32" ht="13.8" hidden="1" outlineLevel="1" collapsed="1">
      <c r="A116" s="8">
        <v>43739</v>
      </c>
      <c r="B116" s="45">
        <v>19.5306</v>
      </c>
      <c r="C116" s="45">
        <v>20.336400000000001</v>
      </c>
      <c r="D116" s="45">
        <v>18.012899999999998</v>
      </c>
      <c r="E116" s="45">
        <v>18.0246</v>
      </c>
      <c r="F116" s="45">
        <v>17.9908</v>
      </c>
      <c r="G116" s="45">
        <v>0</v>
      </c>
      <c r="H116" s="45">
        <v>20.071300000000001</v>
      </c>
      <c r="I116" s="45">
        <v>20.336400000000001</v>
      </c>
      <c r="J116" s="45">
        <v>19.510100000000001</v>
      </c>
      <c r="K116" s="45">
        <v>19.366700000000002</v>
      </c>
      <c r="L116" s="45">
        <v>19.786300000000001</v>
      </c>
      <c r="M116" s="45">
        <v>0</v>
      </c>
      <c r="N116" s="45">
        <v>5.9339000000000004</v>
      </c>
      <c r="O116" s="45">
        <v>0</v>
      </c>
      <c r="P116" s="45">
        <v>5.9339000000000004</v>
      </c>
      <c r="Q116" s="45">
        <v>6.2511000000000001</v>
      </c>
      <c r="R116" s="45">
        <v>5.4471999999999996</v>
      </c>
      <c r="S116" s="45" t="s">
        <v>268</v>
      </c>
      <c r="T116" s="45">
        <v>5.8704999999999998</v>
      </c>
      <c r="U116" s="45">
        <v>0</v>
      </c>
      <c r="V116" s="45">
        <v>5.8704999999999998</v>
      </c>
      <c r="W116" s="45">
        <v>5.8704999999999998</v>
      </c>
      <c r="X116" s="45">
        <v>0</v>
      </c>
      <c r="Y116" s="45">
        <v>0</v>
      </c>
      <c r="Z116" s="45">
        <v>5.9550000000000001</v>
      </c>
      <c r="AA116" s="45">
        <v>0</v>
      </c>
      <c r="AB116" s="45">
        <v>5.9550000000000001</v>
      </c>
      <c r="AC116" s="45">
        <v>6.5187999999999997</v>
      </c>
      <c r="AD116" s="45">
        <v>5.4471999999999996</v>
      </c>
      <c r="AE116" s="45">
        <v>0</v>
      </c>
      <c r="AF116" s="160"/>
    </row>
    <row r="117" spans="1:32" ht="13.8" hidden="1" outlineLevel="1" collapsed="1">
      <c r="A117" s="8">
        <v>43770</v>
      </c>
      <c r="B117" s="45">
        <v>19.8338</v>
      </c>
      <c r="C117" s="45">
        <v>20.461600000000001</v>
      </c>
      <c r="D117" s="45">
        <v>18.4466</v>
      </c>
      <c r="E117" s="45">
        <v>18.930499999999999</v>
      </c>
      <c r="F117" s="45">
        <v>17.526399999999999</v>
      </c>
      <c r="G117" s="45">
        <v>19</v>
      </c>
      <c r="H117" s="45">
        <v>20.1388</v>
      </c>
      <c r="I117" s="45">
        <v>20.461600000000001</v>
      </c>
      <c r="J117" s="45">
        <v>19.370699999999999</v>
      </c>
      <c r="K117" s="45">
        <v>19.557600000000001</v>
      </c>
      <c r="L117" s="45">
        <v>19.009399999999999</v>
      </c>
      <c r="M117" s="45">
        <v>19</v>
      </c>
      <c r="N117" s="45">
        <v>6.4286000000000003</v>
      </c>
      <c r="O117" s="45">
        <v>0</v>
      </c>
      <c r="P117" s="45">
        <v>6.4286000000000003</v>
      </c>
      <c r="Q117" s="45">
        <v>6.0548000000000002</v>
      </c>
      <c r="R117" s="45">
        <v>6.6966000000000001</v>
      </c>
      <c r="S117" s="45" t="s">
        <v>268</v>
      </c>
      <c r="T117" s="45">
        <v>5.7164000000000001</v>
      </c>
      <c r="U117" s="45">
        <v>0</v>
      </c>
      <c r="V117" s="45">
        <v>5.7164000000000001</v>
      </c>
      <c r="W117" s="45">
        <v>4.4508000000000001</v>
      </c>
      <c r="X117" s="45">
        <v>6.8234000000000004</v>
      </c>
      <c r="Y117" s="45">
        <v>0</v>
      </c>
      <c r="Z117" s="45">
        <v>6.6829000000000001</v>
      </c>
      <c r="AA117" s="45">
        <v>0</v>
      </c>
      <c r="AB117" s="45">
        <v>6.6829000000000001</v>
      </c>
      <c r="AC117" s="45">
        <v>6.7228000000000003</v>
      </c>
      <c r="AD117" s="45">
        <v>6.6562999999999999</v>
      </c>
      <c r="AE117" s="45">
        <v>0</v>
      </c>
      <c r="AF117" s="160"/>
    </row>
    <row r="118" spans="1:32" ht="13.8" hidden="1" outlineLevel="1" collapsed="1">
      <c r="A118" s="8">
        <v>43800</v>
      </c>
      <c r="B118" s="45">
        <v>18.407599999999999</v>
      </c>
      <c r="C118" s="45">
        <v>20.295100000000001</v>
      </c>
      <c r="D118" s="45">
        <v>15.347</v>
      </c>
      <c r="E118" s="45">
        <v>14.8843</v>
      </c>
      <c r="F118" s="45">
        <v>16.819400000000002</v>
      </c>
      <c r="G118" s="45">
        <v>0</v>
      </c>
      <c r="H118" s="45">
        <v>19.7898</v>
      </c>
      <c r="I118" s="45">
        <v>20.295100000000001</v>
      </c>
      <c r="J118" s="45">
        <v>18.724499999999999</v>
      </c>
      <c r="K118" s="45">
        <v>18.550599999999999</v>
      </c>
      <c r="L118" s="45">
        <v>19.238800000000001</v>
      </c>
      <c r="M118" s="45">
        <v>0</v>
      </c>
      <c r="N118" s="45">
        <v>4.0903999999999998</v>
      </c>
      <c r="O118" s="45">
        <v>0</v>
      </c>
      <c r="P118" s="45">
        <v>4.0903999999999998</v>
      </c>
      <c r="Q118" s="45">
        <v>3.5588000000000002</v>
      </c>
      <c r="R118" s="45">
        <v>6.3025000000000002</v>
      </c>
      <c r="S118" s="45" t="s">
        <v>268</v>
      </c>
      <c r="T118" s="45">
        <v>3.7429999999999999</v>
      </c>
      <c r="U118" s="45">
        <v>0</v>
      </c>
      <c r="V118" s="45">
        <v>3.7429999999999999</v>
      </c>
      <c r="W118" s="45">
        <v>3.7429999999999999</v>
      </c>
      <c r="X118" s="45">
        <v>0</v>
      </c>
      <c r="Y118" s="45">
        <v>0</v>
      </c>
      <c r="Z118" s="45">
        <v>4.2743000000000002</v>
      </c>
      <c r="AA118" s="45">
        <v>0</v>
      </c>
      <c r="AB118" s="45">
        <v>4.2743000000000002</v>
      </c>
      <c r="AC118" s="45">
        <v>3.4201999999999999</v>
      </c>
      <c r="AD118" s="45">
        <v>6.3025000000000002</v>
      </c>
      <c r="AE118" s="45">
        <v>0</v>
      </c>
      <c r="AF118" s="160"/>
    </row>
    <row r="119" spans="1:32" ht="13.8" hidden="1" outlineLevel="1" collapsed="1">
      <c r="A119" s="8">
        <v>43831</v>
      </c>
      <c r="B119" s="45">
        <v>18.4663</v>
      </c>
      <c r="C119" s="45">
        <v>19.9148</v>
      </c>
      <c r="D119" s="45">
        <v>15.5641</v>
      </c>
      <c r="E119" s="45">
        <v>14.1031</v>
      </c>
      <c r="F119" s="45">
        <v>19.842300000000002</v>
      </c>
      <c r="G119" s="45">
        <v>0</v>
      </c>
      <c r="H119" s="45">
        <v>19.485099999999999</v>
      </c>
      <c r="I119" s="45">
        <v>19.9148</v>
      </c>
      <c r="J119" s="45">
        <v>18.406500000000001</v>
      </c>
      <c r="K119" s="45">
        <v>17.556000000000001</v>
      </c>
      <c r="L119" s="45">
        <v>20.334199999999999</v>
      </c>
      <c r="M119" s="45">
        <v>0</v>
      </c>
      <c r="N119" s="45">
        <v>4.3129</v>
      </c>
      <c r="O119" s="45">
        <v>0</v>
      </c>
      <c r="P119" s="45">
        <v>4.3129</v>
      </c>
      <c r="Q119" s="45">
        <v>4.1157000000000004</v>
      </c>
      <c r="R119" s="45">
        <v>8.0251000000000001</v>
      </c>
      <c r="S119" s="45" t="s">
        <v>268</v>
      </c>
      <c r="T119" s="45">
        <v>6.1367000000000003</v>
      </c>
      <c r="U119" s="45">
        <v>0</v>
      </c>
      <c r="V119" s="45">
        <v>6.1367000000000003</v>
      </c>
      <c r="W119" s="45">
        <v>6.1367000000000003</v>
      </c>
      <c r="X119" s="45">
        <v>0</v>
      </c>
      <c r="Y119" s="45">
        <v>0</v>
      </c>
      <c r="Z119" s="45">
        <v>3.7488999999999999</v>
      </c>
      <c r="AA119" s="45">
        <v>0</v>
      </c>
      <c r="AB119" s="45">
        <v>3.7488999999999999</v>
      </c>
      <c r="AC119" s="45">
        <v>3.4464999999999999</v>
      </c>
      <c r="AD119" s="45">
        <v>8.0251000000000001</v>
      </c>
      <c r="AE119" s="45">
        <v>0</v>
      </c>
      <c r="AF119" s="160"/>
    </row>
    <row r="120" spans="1:32" ht="13.8" hidden="1" outlineLevel="1" collapsed="1">
      <c r="A120" s="8">
        <v>43862</v>
      </c>
      <c r="B120" s="45">
        <v>17.129200000000001</v>
      </c>
      <c r="C120" s="45">
        <v>19.3078</v>
      </c>
      <c r="D120" s="45">
        <v>14.488300000000001</v>
      </c>
      <c r="E120" s="45">
        <v>13.721500000000001</v>
      </c>
      <c r="F120" s="45">
        <v>17.052299999999999</v>
      </c>
      <c r="G120" s="45">
        <v>0</v>
      </c>
      <c r="H120" s="45">
        <v>18.5517</v>
      </c>
      <c r="I120" s="45">
        <v>19.3078</v>
      </c>
      <c r="J120" s="45">
        <v>17.3505</v>
      </c>
      <c r="K120" s="45">
        <v>16.990600000000001</v>
      </c>
      <c r="L120" s="45">
        <v>18.365600000000001</v>
      </c>
      <c r="M120" s="45">
        <v>0</v>
      </c>
      <c r="N120" s="45">
        <v>5.2750000000000004</v>
      </c>
      <c r="O120" s="45">
        <v>0</v>
      </c>
      <c r="P120" s="45">
        <v>5.2750000000000004</v>
      </c>
      <c r="Q120" s="45">
        <v>4.8056000000000001</v>
      </c>
      <c r="R120" s="45">
        <v>8.4535</v>
      </c>
      <c r="S120" s="45" t="s">
        <v>268</v>
      </c>
      <c r="T120" s="45">
        <v>4.2573999999999996</v>
      </c>
      <c r="U120" s="45">
        <v>0</v>
      </c>
      <c r="V120" s="45">
        <v>4.2573999999999996</v>
      </c>
      <c r="W120" s="45">
        <v>4.2573999999999996</v>
      </c>
      <c r="X120" s="45">
        <v>0</v>
      </c>
      <c r="Y120" s="45">
        <v>0</v>
      </c>
      <c r="Z120" s="45">
        <v>6.2878999999999996</v>
      </c>
      <c r="AA120" s="45">
        <v>0</v>
      </c>
      <c r="AB120" s="45">
        <v>6.2878999999999996</v>
      </c>
      <c r="AC120" s="45">
        <v>5.5396999999999998</v>
      </c>
      <c r="AD120" s="45">
        <v>8.4535</v>
      </c>
      <c r="AE120" s="45">
        <v>0</v>
      </c>
      <c r="AF120" s="160"/>
    </row>
    <row r="121" spans="1:32" ht="13.8" hidden="1" outlineLevel="1" collapsed="1">
      <c r="A121" s="8">
        <v>43891</v>
      </c>
      <c r="B121" s="45">
        <v>16.975999999999999</v>
      </c>
      <c r="C121" s="45">
        <v>18.300999999999998</v>
      </c>
      <c r="D121" s="45">
        <v>15.502800000000001</v>
      </c>
      <c r="E121" s="45">
        <v>15.118399999999999</v>
      </c>
      <c r="F121" s="45">
        <v>16.176400000000001</v>
      </c>
      <c r="G121" s="45">
        <v>0</v>
      </c>
      <c r="H121" s="45">
        <v>17.521999999999998</v>
      </c>
      <c r="I121" s="45">
        <v>18.300999999999998</v>
      </c>
      <c r="J121" s="45">
        <v>16.569500000000001</v>
      </c>
      <c r="K121" s="45">
        <v>16.783899999999999</v>
      </c>
      <c r="L121" s="45">
        <v>16.242799999999999</v>
      </c>
      <c r="M121" s="45">
        <v>0</v>
      </c>
      <c r="N121" s="45">
        <v>4.7827999999999999</v>
      </c>
      <c r="O121" s="45">
        <v>0</v>
      </c>
      <c r="P121" s="45">
        <v>4.7827999999999999</v>
      </c>
      <c r="Q121" s="45">
        <v>4.6677</v>
      </c>
      <c r="R121" s="45">
        <v>8.1586999999999996</v>
      </c>
      <c r="S121" s="45" t="s">
        <v>268</v>
      </c>
      <c r="T121" s="45">
        <v>4.2580999999999998</v>
      </c>
      <c r="U121" s="45">
        <v>0</v>
      </c>
      <c r="V121" s="45">
        <v>4.2580999999999998</v>
      </c>
      <c r="W121" s="45">
        <v>4.2580999999999998</v>
      </c>
      <c r="X121" s="45">
        <v>0</v>
      </c>
      <c r="Y121" s="45">
        <v>0</v>
      </c>
      <c r="Z121" s="45">
        <v>7.8048999999999999</v>
      </c>
      <c r="AA121" s="45">
        <v>0</v>
      </c>
      <c r="AB121" s="45">
        <v>7.8048999999999999</v>
      </c>
      <c r="AC121" s="45">
        <v>7.7035</v>
      </c>
      <c r="AD121" s="45">
        <v>8.1586999999999996</v>
      </c>
      <c r="AE121" s="45">
        <v>0</v>
      </c>
      <c r="AF121" s="160"/>
    </row>
    <row r="122" spans="1:32" ht="13.8" hidden="1" outlineLevel="1" collapsed="1">
      <c r="A122" s="8">
        <v>43922</v>
      </c>
      <c r="B122" s="45">
        <v>16.549099999999999</v>
      </c>
      <c r="C122" s="45">
        <v>18.062899999999999</v>
      </c>
      <c r="D122" s="45">
        <v>14.034800000000001</v>
      </c>
      <c r="E122" s="45">
        <v>13.205500000000001</v>
      </c>
      <c r="F122" s="45">
        <v>16.224399999999999</v>
      </c>
      <c r="G122" s="45">
        <v>0</v>
      </c>
      <c r="H122" s="45">
        <v>17.645199999999999</v>
      </c>
      <c r="I122" s="45">
        <v>18.062899999999999</v>
      </c>
      <c r="J122" s="45">
        <v>16.775099999999998</v>
      </c>
      <c r="K122" s="45">
        <v>16.396100000000001</v>
      </c>
      <c r="L122" s="45">
        <v>17.6387</v>
      </c>
      <c r="M122" s="45">
        <v>0</v>
      </c>
      <c r="N122" s="45">
        <v>3.2526999999999999</v>
      </c>
      <c r="O122" s="45">
        <v>0</v>
      </c>
      <c r="P122" s="45">
        <v>3.2526999999999999</v>
      </c>
      <c r="Q122" s="45">
        <v>2.8803999999999998</v>
      </c>
      <c r="R122" s="45">
        <v>5.2808000000000002</v>
      </c>
      <c r="S122" s="45" t="s">
        <v>268</v>
      </c>
      <c r="T122" s="45">
        <v>4.7859999999999996</v>
      </c>
      <c r="U122" s="45">
        <v>0</v>
      </c>
      <c r="V122" s="45">
        <v>4.7859999999999996</v>
      </c>
      <c r="W122" s="45">
        <v>4.8983999999999996</v>
      </c>
      <c r="X122" s="45">
        <v>4.6900000000000004</v>
      </c>
      <c r="Y122" s="45">
        <v>0</v>
      </c>
      <c r="Z122" s="45">
        <v>2.7591999999999999</v>
      </c>
      <c r="AA122" s="45">
        <v>0</v>
      </c>
      <c r="AB122" s="45">
        <v>2.7591999999999999</v>
      </c>
      <c r="AC122" s="45">
        <v>2.5712999999999999</v>
      </c>
      <c r="AD122" s="45">
        <v>8.5333000000000006</v>
      </c>
      <c r="AE122" s="45">
        <v>0</v>
      </c>
      <c r="AF122" s="160"/>
    </row>
    <row r="123" spans="1:32" ht="13.8" hidden="1" outlineLevel="1" collapsed="1">
      <c r="A123" s="8">
        <v>43952</v>
      </c>
      <c r="B123" s="45">
        <v>16.133299999999998</v>
      </c>
      <c r="C123" s="45">
        <v>17.722899999999999</v>
      </c>
      <c r="D123" s="45">
        <v>13.7776</v>
      </c>
      <c r="E123" s="45">
        <v>13.084099999999999</v>
      </c>
      <c r="F123" s="45">
        <v>14.8024</v>
      </c>
      <c r="G123" s="45">
        <v>0</v>
      </c>
      <c r="H123" s="45">
        <v>16.903700000000001</v>
      </c>
      <c r="I123" s="45">
        <v>17.722899999999999</v>
      </c>
      <c r="J123" s="45">
        <v>15.4788</v>
      </c>
      <c r="K123" s="45">
        <v>15.8156</v>
      </c>
      <c r="L123" s="45">
        <v>15.078900000000001</v>
      </c>
      <c r="M123" s="45">
        <v>0</v>
      </c>
      <c r="N123" s="45">
        <v>3.9805999999999999</v>
      </c>
      <c r="O123" s="45">
        <v>0</v>
      </c>
      <c r="P123" s="45">
        <v>3.9805999999999999</v>
      </c>
      <c r="Q123" s="45">
        <v>3.6454</v>
      </c>
      <c r="R123" s="45">
        <v>7.1631</v>
      </c>
      <c r="S123" s="45" t="s">
        <v>268</v>
      </c>
      <c r="T123" s="45">
        <v>5.3983999999999996</v>
      </c>
      <c r="U123" s="45">
        <v>0</v>
      </c>
      <c r="V123" s="45">
        <v>5.3983999999999996</v>
      </c>
      <c r="W123" s="45">
        <v>4.7478999999999996</v>
      </c>
      <c r="X123" s="45">
        <v>6.94</v>
      </c>
      <c r="Y123" s="45">
        <v>0</v>
      </c>
      <c r="Z123" s="45">
        <v>3.4990999999999999</v>
      </c>
      <c r="AA123" s="45">
        <v>0</v>
      </c>
      <c r="AB123" s="45">
        <v>3.4990999999999999</v>
      </c>
      <c r="AC123" s="45">
        <v>3.3748999999999998</v>
      </c>
      <c r="AD123" s="45">
        <v>8</v>
      </c>
      <c r="AE123" s="45">
        <v>0</v>
      </c>
      <c r="AF123" s="160"/>
    </row>
    <row r="124" spans="1:32" ht="13.8" hidden="1" outlineLevel="1" collapsed="1">
      <c r="A124" s="8">
        <v>43983</v>
      </c>
      <c r="B124" s="45">
        <v>15.910399999999999</v>
      </c>
      <c r="C124" s="45">
        <v>17.364999999999998</v>
      </c>
      <c r="D124" s="45">
        <v>14.103</v>
      </c>
      <c r="E124" s="45">
        <v>13.254200000000001</v>
      </c>
      <c r="F124" s="45">
        <v>15.4634</v>
      </c>
      <c r="G124" s="45">
        <v>0</v>
      </c>
      <c r="H124" s="45">
        <v>16.553799999999999</v>
      </c>
      <c r="I124" s="45">
        <v>17.364999999999998</v>
      </c>
      <c r="J124" s="45">
        <v>15.4152</v>
      </c>
      <c r="K124" s="45">
        <v>15.3156</v>
      </c>
      <c r="L124" s="45">
        <v>15.547700000000001</v>
      </c>
      <c r="M124" s="45">
        <v>0</v>
      </c>
      <c r="N124" s="45">
        <v>3.9916999999999998</v>
      </c>
      <c r="O124" s="45">
        <v>0</v>
      </c>
      <c r="P124" s="45">
        <v>3.9916999999999998</v>
      </c>
      <c r="Q124" s="45">
        <v>3.8361000000000001</v>
      </c>
      <c r="R124" s="45">
        <v>8</v>
      </c>
      <c r="S124" s="45">
        <v>0</v>
      </c>
      <c r="T124" s="45">
        <v>3.7989999999999999</v>
      </c>
      <c r="U124" s="45">
        <v>0</v>
      </c>
      <c r="V124" s="45">
        <v>3.7989999999999999</v>
      </c>
      <c r="W124" s="45">
        <v>3.7989999999999999</v>
      </c>
      <c r="X124" s="45">
        <v>0</v>
      </c>
      <c r="Y124" s="45">
        <v>0</v>
      </c>
      <c r="Z124" s="45">
        <v>4.7923999999999998</v>
      </c>
      <c r="AA124" s="45">
        <v>0</v>
      </c>
      <c r="AB124" s="45">
        <v>4.7923999999999998</v>
      </c>
      <c r="AC124" s="45">
        <v>4.0270999999999999</v>
      </c>
      <c r="AD124" s="45">
        <v>8</v>
      </c>
      <c r="AE124" s="45">
        <v>0</v>
      </c>
      <c r="AF124" s="160"/>
    </row>
    <row r="125" spans="1:32" ht="13.8" hidden="1" outlineLevel="1" collapsed="1">
      <c r="A125" s="8">
        <v>44013</v>
      </c>
      <c r="B125" s="45">
        <v>15.6595</v>
      </c>
      <c r="C125" s="45">
        <v>17.514199999999999</v>
      </c>
      <c r="D125" s="45">
        <v>13.199199999999999</v>
      </c>
      <c r="E125" s="45">
        <v>13.8581</v>
      </c>
      <c r="F125" s="45">
        <v>12.153600000000001</v>
      </c>
      <c r="G125" s="45">
        <v>0</v>
      </c>
      <c r="H125" s="45">
        <v>15.800800000000001</v>
      </c>
      <c r="I125" s="45">
        <v>17.514199999999999</v>
      </c>
      <c r="J125" s="45">
        <v>13.4544</v>
      </c>
      <c r="K125" s="45">
        <v>14.313800000000001</v>
      </c>
      <c r="L125" s="45">
        <v>12.1564</v>
      </c>
      <c r="M125" s="45">
        <v>0</v>
      </c>
      <c r="N125" s="45">
        <v>5.3063000000000002</v>
      </c>
      <c r="O125" s="45">
        <v>0</v>
      </c>
      <c r="P125" s="45">
        <v>5.3063000000000002</v>
      </c>
      <c r="Q125" s="45">
        <v>5.1897000000000002</v>
      </c>
      <c r="R125" s="45">
        <v>10.5587</v>
      </c>
      <c r="S125" s="45" t="s">
        <v>268</v>
      </c>
      <c r="T125" s="45">
        <v>5.7266000000000004</v>
      </c>
      <c r="U125" s="45">
        <v>0</v>
      </c>
      <c r="V125" s="45">
        <v>5.7266000000000004</v>
      </c>
      <c r="W125" s="45">
        <v>5.7266000000000004</v>
      </c>
      <c r="X125" s="45">
        <v>0</v>
      </c>
      <c r="Y125" s="45">
        <v>0</v>
      </c>
      <c r="Z125" s="45">
        <v>3.3275999999999999</v>
      </c>
      <c r="AA125" s="45">
        <v>0</v>
      </c>
      <c r="AB125" s="45">
        <v>3.3275999999999999</v>
      </c>
      <c r="AC125" s="45">
        <v>2.3043</v>
      </c>
      <c r="AD125" s="45">
        <v>10.5587</v>
      </c>
      <c r="AE125" s="45">
        <v>0</v>
      </c>
      <c r="AF125" s="160"/>
    </row>
    <row r="126" spans="1:32" ht="13.8" hidden="1" outlineLevel="1" collapsed="1">
      <c r="A126" s="8">
        <v>44044</v>
      </c>
      <c r="B126" s="45">
        <v>15.044499999999999</v>
      </c>
      <c r="C126" s="45">
        <v>16.645299999999999</v>
      </c>
      <c r="D126" s="45">
        <v>13.2837</v>
      </c>
      <c r="E126" s="45">
        <v>12.570499999999999</v>
      </c>
      <c r="F126" s="45">
        <v>14.3368</v>
      </c>
      <c r="G126" s="45">
        <v>0</v>
      </c>
      <c r="H126" s="45">
        <v>15.1389</v>
      </c>
      <c r="I126" s="45">
        <v>16.645299999999999</v>
      </c>
      <c r="J126" s="45">
        <v>13.4482</v>
      </c>
      <c r="K126" s="45">
        <v>12.769500000000001</v>
      </c>
      <c r="L126" s="45">
        <v>14.4361</v>
      </c>
      <c r="M126" s="45">
        <v>0</v>
      </c>
      <c r="N126" s="45">
        <v>5.2027999999999999</v>
      </c>
      <c r="O126" s="45">
        <v>0</v>
      </c>
      <c r="P126" s="45">
        <v>5.2027999999999999</v>
      </c>
      <c r="Q126" s="45">
        <v>4.9835000000000003</v>
      </c>
      <c r="R126" s="45">
        <v>5.9135</v>
      </c>
      <c r="S126" s="45" t="s">
        <v>268</v>
      </c>
      <c r="T126" s="45">
        <v>5.8575999999999997</v>
      </c>
      <c r="U126" s="45">
        <v>0</v>
      </c>
      <c r="V126" s="45">
        <v>5.8575999999999997</v>
      </c>
      <c r="W126" s="45">
        <v>6.3775000000000004</v>
      </c>
      <c r="X126" s="45">
        <v>4.2988</v>
      </c>
      <c r="Y126" s="45">
        <v>0</v>
      </c>
      <c r="Z126" s="45">
        <v>3.7193999999999998</v>
      </c>
      <c r="AA126" s="45">
        <v>0</v>
      </c>
      <c r="AB126" s="45">
        <v>3.7193999999999998</v>
      </c>
      <c r="AC126" s="45">
        <v>2.0099999999999998</v>
      </c>
      <c r="AD126" s="45">
        <v>10.410500000000001</v>
      </c>
      <c r="AE126" s="45">
        <v>0</v>
      </c>
      <c r="AF126" s="160"/>
    </row>
    <row r="127" spans="1:32" ht="13.8" hidden="1" outlineLevel="1" collapsed="1">
      <c r="A127" s="8">
        <v>44075</v>
      </c>
      <c r="B127" s="45">
        <v>14.448499999999999</v>
      </c>
      <c r="C127" s="45">
        <v>15.3103</v>
      </c>
      <c r="D127" s="45">
        <v>13.367000000000001</v>
      </c>
      <c r="E127" s="45">
        <v>13.470700000000001</v>
      </c>
      <c r="F127" s="45">
        <v>13.240500000000001</v>
      </c>
      <c r="G127" s="45">
        <v>0</v>
      </c>
      <c r="H127" s="45">
        <v>14.6823</v>
      </c>
      <c r="I127" s="45">
        <v>15.3103</v>
      </c>
      <c r="J127" s="45">
        <v>13.8466</v>
      </c>
      <c r="K127" s="45">
        <v>13.650499999999999</v>
      </c>
      <c r="L127" s="45">
        <v>14.1076</v>
      </c>
      <c r="M127" s="45">
        <v>0</v>
      </c>
      <c r="N127" s="45">
        <v>5.4211999999999998</v>
      </c>
      <c r="O127" s="45">
        <v>0</v>
      </c>
      <c r="P127" s="45">
        <v>5.4211999999999998</v>
      </c>
      <c r="Q127" s="45">
        <v>4.5198</v>
      </c>
      <c r="R127" s="45">
        <v>5.6326999999999998</v>
      </c>
      <c r="S127" s="45" t="s">
        <v>268</v>
      </c>
      <c r="T127" s="45">
        <v>4.4558999999999997</v>
      </c>
      <c r="U127" s="45">
        <v>0</v>
      </c>
      <c r="V127" s="45">
        <v>4.4558999999999997</v>
      </c>
      <c r="W127" s="45">
        <v>4.5237999999999996</v>
      </c>
      <c r="X127" s="45">
        <v>4.4268000000000001</v>
      </c>
      <c r="Y127" s="45">
        <v>0</v>
      </c>
      <c r="Z127" s="45">
        <v>7.0881999999999996</v>
      </c>
      <c r="AA127" s="45">
        <v>0</v>
      </c>
      <c r="AB127" s="45">
        <v>7.0881999999999996</v>
      </c>
      <c r="AC127" s="45">
        <v>2.0099999999999998</v>
      </c>
      <c r="AD127" s="45">
        <v>7.0925000000000002</v>
      </c>
      <c r="AE127" s="45">
        <v>0</v>
      </c>
      <c r="AF127" s="160"/>
    </row>
    <row r="128" spans="1:32" ht="13.8" hidden="1" outlineLevel="1" collapsed="1">
      <c r="A128" s="8">
        <v>44105</v>
      </c>
      <c r="B128" s="45">
        <v>14.196300000000001</v>
      </c>
      <c r="C128" s="45">
        <v>15.1242</v>
      </c>
      <c r="D128" s="45">
        <v>13.220700000000001</v>
      </c>
      <c r="E128" s="45">
        <v>13.1678</v>
      </c>
      <c r="F128" s="45">
        <v>13.3452</v>
      </c>
      <c r="G128" s="45">
        <v>0</v>
      </c>
      <c r="H128" s="45">
        <v>14.3401</v>
      </c>
      <c r="I128" s="45">
        <v>15.1242</v>
      </c>
      <c r="J128" s="45">
        <v>13.4901</v>
      </c>
      <c r="K128" s="45">
        <v>13.554399999999999</v>
      </c>
      <c r="L128" s="45">
        <v>13.3452</v>
      </c>
      <c r="M128" s="45">
        <v>0</v>
      </c>
      <c r="N128" s="45">
        <v>4.5164999999999997</v>
      </c>
      <c r="O128" s="45">
        <v>0</v>
      </c>
      <c r="P128" s="45">
        <v>4.5164999999999997</v>
      </c>
      <c r="Q128" s="45">
        <v>4.5164999999999997</v>
      </c>
      <c r="R128" s="45" t="s">
        <v>268</v>
      </c>
      <c r="S128" s="45" t="s">
        <v>268</v>
      </c>
      <c r="T128" s="45">
        <v>5.4162999999999997</v>
      </c>
      <c r="U128" s="45">
        <v>0</v>
      </c>
      <c r="V128" s="45">
        <v>5.4162999999999997</v>
      </c>
      <c r="W128" s="45">
        <v>5.4162999999999997</v>
      </c>
      <c r="X128" s="45">
        <v>0</v>
      </c>
      <c r="Y128" s="45">
        <v>0</v>
      </c>
      <c r="Z128" s="45">
        <v>4.0999999999999996</v>
      </c>
      <c r="AA128" s="45">
        <v>0</v>
      </c>
      <c r="AB128" s="45">
        <v>4.0999999999999996</v>
      </c>
      <c r="AC128" s="45">
        <v>4.0999999999999996</v>
      </c>
      <c r="AD128" s="45">
        <v>0</v>
      </c>
      <c r="AE128" s="45">
        <v>0</v>
      </c>
      <c r="AF128" s="160"/>
    </row>
    <row r="129" spans="1:32" ht="13.8" hidden="1" outlineLevel="1" collapsed="1">
      <c r="A129" s="8">
        <v>44136</v>
      </c>
      <c r="B129" s="45">
        <v>12.915699999999999</v>
      </c>
      <c r="C129" s="45">
        <v>14.4001</v>
      </c>
      <c r="D129" s="45">
        <v>11.093</v>
      </c>
      <c r="E129" s="45">
        <v>12.410299999999999</v>
      </c>
      <c r="F129" s="45">
        <v>9.7623999999999995</v>
      </c>
      <c r="G129" s="45">
        <v>13.07</v>
      </c>
      <c r="H129" s="45">
        <v>13.0444</v>
      </c>
      <c r="I129" s="45">
        <v>14.4001</v>
      </c>
      <c r="J129" s="45">
        <v>11.3179</v>
      </c>
      <c r="K129" s="45">
        <v>12.725199999999999</v>
      </c>
      <c r="L129" s="45">
        <v>9.9085999999999999</v>
      </c>
      <c r="M129" s="45">
        <v>13.07</v>
      </c>
      <c r="N129" s="45">
        <v>5.0217999999999998</v>
      </c>
      <c r="O129" s="45">
        <v>0</v>
      </c>
      <c r="P129" s="45">
        <v>5.0217999999999998</v>
      </c>
      <c r="Q129" s="45">
        <v>4.6897000000000002</v>
      </c>
      <c r="R129" s="45">
        <v>5.4204999999999997</v>
      </c>
      <c r="S129" s="45" t="s">
        <v>268</v>
      </c>
      <c r="T129" s="45">
        <v>4.0307000000000004</v>
      </c>
      <c r="U129" s="45">
        <v>0</v>
      </c>
      <c r="V129" s="45">
        <v>4.0307000000000004</v>
      </c>
      <c r="W129" s="45">
        <v>4.3319999999999999</v>
      </c>
      <c r="X129" s="45">
        <v>3.43</v>
      </c>
      <c r="Y129" s="45">
        <v>0</v>
      </c>
      <c r="Z129" s="45">
        <v>5.5613000000000001</v>
      </c>
      <c r="AA129" s="45">
        <v>0</v>
      </c>
      <c r="AB129" s="45">
        <v>5.5613000000000001</v>
      </c>
      <c r="AC129" s="45">
        <v>4.9599000000000002</v>
      </c>
      <c r="AD129" s="45">
        <v>6.1169000000000002</v>
      </c>
      <c r="AE129" s="45">
        <v>0</v>
      </c>
      <c r="AF129" s="160"/>
    </row>
    <row r="130" spans="1:32" ht="13.8" hidden="1" outlineLevel="1" collapsed="1">
      <c r="A130" s="8">
        <v>44166</v>
      </c>
      <c r="B130" s="45">
        <v>13.4877</v>
      </c>
      <c r="C130" s="45">
        <v>14.3187</v>
      </c>
      <c r="D130" s="45">
        <v>12.4693</v>
      </c>
      <c r="E130" s="45">
        <v>12.061500000000001</v>
      </c>
      <c r="F130" s="45">
        <v>13.0548</v>
      </c>
      <c r="G130" s="45">
        <v>0</v>
      </c>
      <c r="H130" s="45">
        <v>13.9329</v>
      </c>
      <c r="I130" s="45">
        <v>14.3187</v>
      </c>
      <c r="J130" s="45">
        <v>13.407500000000001</v>
      </c>
      <c r="K130" s="45">
        <v>13.3035</v>
      </c>
      <c r="L130" s="45">
        <v>13.544700000000001</v>
      </c>
      <c r="M130" s="45">
        <v>0</v>
      </c>
      <c r="N130" s="45">
        <v>4.0266999999999999</v>
      </c>
      <c r="O130" s="45">
        <v>0</v>
      </c>
      <c r="P130" s="45">
        <v>4.0266999999999999</v>
      </c>
      <c r="Q130" s="45">
        <v>3.8603999999999998</v>
      </c>
      <c r="R130" s="45">
        <v>4.5999999999999996</v>
      </c>
      <c r="S130" s="45" t="s">
        <v>268</v>
      </c>
      <c r="T130" s="45">
        <v>4.0586000000000002</v>
      </c>
      <c r="U130" s="45">
        <v>0</v>
      </c>
      <c r="V130" s="45">
        <v>4.0586000000000002</v>
      </c>
      <c r="W130" s="45">
        <v>3.8982999999999999</v>
      </c>
      <c r="X130" s="45">
        <v>4.5999999999999996</v>
      </c>
      <c r="Y130" s="45">
        <v>0</v>
      </c>
      <c r="Z130" s="45">
        <v>2.0099999999999998</v>
      </c>
      <c r="AA130" s="45">
        <v>0</v>
      </c>
      <c r="AB130" s="45">
        <v>2.0099999999999998</v>
      </c>
      <c r="AC130" s="45">
        <v>2.0099999999999998</v>
      </c>
      <c r="AD130" s="45">
        <v>0</v>
      </c>
      <c r="AE130" s="45">
        <v>0</v>
      </c>
      <c r="AF130" s="160"/>
    </row>
    <row r="131" spans="1:32" ht="13.8" hidden="1" outlineLevel="1" collapsed="1">
      <c r="A131" s="8">
        <v>44197</v>
      </c>
      <c r="B131" s="45">
        <v>13.614100000000001</v>
      </c>
      <c r="C131" s="45">
        <v>14.985799999999999</v>
      </c>
      <c r="D131" s="45">
        <v>12.8971</v>
      </c>
      <c r="E131" s="45">
        <v>12.962400000000001</v>
      </c>
      <c r="F131" s="45">
        <v>12.815799999999999</v>
      </c>
      <c r="G131" s="45">
        <v>0</v>
      </c>
      <c r="H131" s="45">
        <v>13.707800000000001</v>
      </c>
      <c r="I131" s="45">
        <v>14.985799999999999</v>
      </c>
      <c r="J131" s="45">
        <v>13.0297</v>
      </c>
      <c r="K131" s="45">
        <v>13.1584</v>
      </c>
      <c r="L131" s="45">
        <v>12.871600000000001</v>
      </c>
      <c r="M131" s="45">
        <v>0</v>
      </c>
      <c r="N131" s="45">
        <v>4.1337999999999999</v>
      </c>
      <c r="O131" s="45">
        <v>0</v>
      </c>
      <c r="P131" s="45">
        <v>4.1337999999999999</v>
      </c>
      <c r="Q131" s="45">
        <v>3.8717999999999999</v>
      </c>
      <c r="R131" s="45">
        <v>5.0952999999999999</v>
      </c>
      <c r="S131" s="45" t="s">
        <v>268</v>
      </c>
      <c r="T131" s="45">
        <v>3.8892000000000002</v>
      </c>
      <c r="U131" s="45">
        <v>0</v>
      </c>
      <c r="V131" s="45">
        <v>3.8892000000000002</v>
      </c>
      <c r="W131" s="45">
        <v>3.7928000000000002</v>
      </c>
      <c r="X131" s="45">
        <v>4.5</v>
      </c>
      <c r="Y131" s="45">
        <v>0</v>
      </c>
      <c r="Z131" s="45">
        <v>5.5164</v>
      </c>
      <c r="AA131" s="45">
        <v>0</v>
      </c>
      <c r="AB131" s="45">
        <v>5.5164</v>
      </c>
      <c r="AC131" s="45">
        <v>4.9859999999999998</v>
      </c>
      <c r="AD131" s="45">
        <v>5.7971000000000004</v>
      </c>
      <c r="AE131" s="45">
        <v>0</v>
      </c>
      <c r="AF131" s="160"/>
    </row>
    <row r="132" spans="1:32" ht="13.8" hidden="1" outlineLevel="1" collapsed="1">
      <c r="A132" s="8">
        <v>44228</v>
      </c>
      <c r="B132" s="45">
        <v>13.5596</v>
      </c>
      <c r="C132" s="45">
        <v>14.5573</v>
      </c>
      <c r="D132" s="45">
        <v>12.7067</v>
      </c>
      <c r="E132" s="45">
        <v>12.440200000000001</v>
      </c>
      <c r="F132" s="45">
        <v>13.273099999999999</v>
      </c>
      <c r="G132" s="45">
        <v>0</v>
      </c>
      <c r="H132" s="45">
        <v>13.8078</v>
      </c>
      <c r="I132" s="45">
        <v>14.5573</v>
      </c>
      <c r="J132" s="45">
        <v>13.130599999999999</v>
      </c>
      <c r="K132" s="45">
        <v>12.9611</v>
      </c>
      <c r="L132" s="45">
        <v>13.4741</v>
      </c>
      <c r="M132" s="45">
        <v>0</v>
      </c>
      <c r="N132" s="45">
        <v>5.2784000000000004</v>
      </c>
      <c r="O132" s="45">
        <v>0</v>
      </c>
      <c r="P132" s="45">
        <v>5.2784000000000004</v>
      </c>
      <c r="Q132" s="45">
        <v>5.3619000000000003</v>
      </c>
      <c r="R132" s="45">
        <v>4.75</v>
      </c>
      <c r="S132" s="45" t="s">
        <v>268</v>
      </c>
      <c r="T132" s="45">
        <v>5.4057000000000004</v>
      </c>
      <c r="U132" s="45">
        <v>0</v>
      </c>
      <c r="V132" s="45">
        <v>5.4057000000000004</v>
      </c>
      <c r="W132" s="45">
        <v>5.4057000000000004</v>
      </c>
      <c r="X132" s="45">
        <v>0</v>
      </c>
      <c r="Y132" s="45">
        <v>0</v>
      </c>
      <c r="Z132" s="45">
        <v>4.8514999999999997</v>
      </c>
      <c r="AA132" s="45">
        <v>0</v>
      </c>
      <c r="AB132" s="45">
        <v>4.8514999999999997</v>
      </c>
      <c r="AC132" s="45">
        <v>5</v>
      </c>
      <c r="AD132" s="45">
        <v>4.75</v>
      </c>
      <c r="AE132" s="45">
        <v>0</v>
      </c>
      <c r="AF132" s="160"/>
    </row>
    <row r="133" spans="1:32" ht="13.8" hidden="1" outlineLevel="1" collapsed="1">
      <c r="A133" s="8">
        <v>44256</v>
      </c>
      <c r="B133" s="45">
        <v>12.9467</v>
      </c>
      <c r="C133" s="45">
        <v>14.3986</v>
      </c>
      <c r="D133" s="45">
        <v>11.933299999999999</v>
      </c>
      <c r="E133" s="45">
        <v>10.8452</v>
      </c>
      <c r="F133" s="45">
        <v>13.3485</v>
      </c>
      <c r="G133" s="45">
        <v>0</v>
      </c>
      <c r="H133" s="45">
        <v>13.204700000000001</v>
      </c>
      <c r="I133" s="45">
        <v>14.3986</v>
      </c>
      <c r="J133" s="45">
        <v>12.327999999999999</v>
      </c>
      <c r="K133" s="45">
        <v>11.4345</v>
      </c>
      <c r="L133" s="45">
        <v>13.399699999999999</v>
      </c>
      <c r="M133" s="45">
        <v>0</v>
      </c>
      <c r="N133" s="45">
        <v>4.3547000000000002</v>
      </c>
      <c r="O133" s="45">
        <v>0</v>
      </c>
      <c r="P133" s="45">
        <v>4.3547000000000002</v>
      </c>
      <c r="Q133" s="45">
        <v>4.3414999999999999</v>
      </c>
      <c r="R133" s="45">
        <v>4.5999999999999996</v>
      </c>
      <c r="S133" s="45" t="s">
        <v>268</v>
      </c>
      <c r="T133" s="45">
        <v>4.5681000000000003</v>
      </c>
      <c r="U133" s="45">
        <v>0</v>
      </c>
      <c r="V133" s="45">
        <v>4.5681000000000003</v>
      </c>
      <c r="W133" s="45">
        <v>4.5650000000000004</v>
      </c>
      <c r="X133" s="45">
        <v>4.5999999999999996</v>
      </c>
      <c r="Y133" s="45">
        <v>0</v>
      </c>
      <c r="Z133" s="45">
        <v>4.0590000000000002</v>
      </c>
      <c r="AA133" s="45">
        <v>0</v>
      </c>
      <c r="AB133" s="45">
        <v>4.0590000000000002</v>
      </c>
      <c r="AC133" s="45">
        <v>4.0590000000000002</v>
      </c>
      <c r="AD133" s="45">
        <v>0</v>
      </c>
      <c r="AE133" s="45">
        <v>0</v>
      </c>
      <c r="AF133" s="160"/>
    </row>
    <row r="134" spans="1:32" ht="13.8" hidden="1" outlineLevel="1" collapsed="1">
      <c r="A134" s="8">
        <v>44287</v>
      </c>
      <c r="B134" s="45">
        <v>13.060600000000001</v>
      </c>
      <c r="C134" s="45">
        <v>14.569699999999999</v>
      </c>
      <c r="D134" s="45">
        <v>12.3209</v>
      </c>
      <c r="E134" s="45">
        <v>12.0609</v>
      </c>
      <c r="F134" s="45">
        <v>12.6495</v>
      </c>
      <c r="G134" s="45">
        <v>0</v>
      </c>
      <c r="H134" s="45">
        <v>13.279299999999999</v>
      </c>
      <c r="I134" s="45">
        <v>14.569699999999999</v>
      </c>
      <c r="J134" s="45">
        <v>12.624700000000001</v>
      </c>
      <c r="K134" s="45">
        <v>12.56</v>
      </c>
      <c r="L134" s="45">
        <v>12.702500000000001</v>
      </c>
      <c r="M134" s="45">
        <v>0</v>
      </c>
      <c r="N134" s="45">
        <v>3.6038000000000001</v>
      </c>
      <c r="O134" s="45">
        <v>0</v>
      </c>
      <c r="P134" s="45">
        <v>3.6038000000000001</v>
      </c>
      <c r="Q134" s="45">
        <v>3.5103</v>
      </c>
      <c r="R134" s="45">
        <v>4.5999999999999996</v>
      </c>
      <c r="S134" s="45" t="s">
        <v>268</v>
      </c>
      <c r="T134" s="45">
        <v>3.6139000000000001</v>
      </c>
      <c r="U134" s="45">
        <v>0</v>
      </c>
      <c r="V134" s="45">
        <v>3.6139000000000001</v>
      </c>
      <c r="W134" s="45">
        <v>3.5182000000000002</v>
      </c>
      <c r="X134" s="45">
        <v>4.5999999999999996</v>
      </c>
      <c r="Y134" s="45">
        <v>0</v>
      </c>
      <c r="Z134" s="45">
        <v>3.2780999999999998</v>
      </c>
      <c r="AA134" s="45">
        <v>0</v>
      </c>
      <c r="AB134" s="45">
        <v>3.2780999999999998</v>
      </c>
      <c r="AC134" s="45">
        <v>3.2780999999999998</v>
      </c>
      <c r="AD134" s="45">
        <v>0</v>
      </c>
      <c r="AE134" s="45">
        <v>0</v>
      </c>
      <c r="AF134" s="160"/>
    </row>
    <row r="135" spans="1:32" ht="13.8" hidden="1" outlineLevel="1" collapsed="1">
      <c r="A135" s="8">
        <v>44317</v>
      </c>
      <c r="B135" s="45">
        <v>13.7346</v>
      </c>
      <c r="C135" s="45">
        <v>14.666600000000001</v>
      </c>
      <c r="D135" s="45">
        <v>12.912000000000001</v>
      </c>
      <c r="E135" s="45">
        <v>12.3653</v>
      </c>
      <c r="F135" s="45">
        <v>13.693</v>
      </c>
      <c r="G135" s="45">
        <v>0</v>
      </c>
      <c r="H135" s="45">
        <v>13.891</v>
      </c>
      <c r="I135" s="45">
        <v>14.666600000000001</v>
      </c>
      <c r="J135" s="45">
        <v>13.1846</v>
      </c>
      <c r="K135" s="45">
        <v>12.7492</v>
      </c>
      <c r="L135" s="45">
        <v>13.7873</v>
      </c>
      <c r="M135" s="45">
        <v>0</v>
      </c>
      <c r="N135" s="45">
        <v>4.4118000000000004</v>
      </c>
      <c r="O135" s="45">
        <v>0</v>
      </c>
      <c r="P135" s="45">
        <v>4.4118000000000004</v>
      </c>
      <c r="Q135" s="45">
        <v>3.9626000000000001</v>
      </c>
      <c r="R135" s="45">
        <v>6.56</v>
      </c>
      <c r="S135" s="45" t="s">
        <v>268</v>
      </c>
      <c r="T135" s="45">
        <v>4.4118000000000004</v>
      </c>
      <c r="U135" s="45">
        <v>0</v>
      </c>
      <c r="V135" s="45">
        <v>4.4118000000000004</v>
      </c>
      <c r="W135" s="45">
        <v>3.9626000000000001</v>
      </c>
      <c r="X135" s="45">
        <v>6.56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160"/>
    </row>
    <row r="136" spans="1:32" ht="13.8" hidden="1" outlineLevel="1" collapsed="1">
      <c r="A136" s="8">
        <v>44348</v>
      </c>
      <c r="B136" s="45">
        <v>12.6288</v>
      </c>
      <c r="C136" s="45">
        <v>14.1792</v>
      </c>
      <c r="D136" s="45">
        <v>11.0854</v>
      </c>
      <c r="E136" s="45">
        <v>9.5997000000000003</v>
      </c>
      <c r="F136" s="45">
        <v>12.284000000000001</v>
      </c>
      <c r="G136" s="45">
        <v>0</v>
      </c>
      <c r="H136" s="45">
        <v>13.100099999999999</v>
      </c>
      <c r="I136" s="45">
        <v>14.1792</v>
      </c>
      <c r="J136" s="45">
        <v>11.9018</v>
      </c>
      <c r="K136" s="45">
        <v>10.5215</v>
      </c>
      <c r="L136" s="45">
        <v>12.934699999999999</v>
      </c>
      <c r="M136" s="45">
        <v>0</v>
      </c>
      <c r="N136" s="45">
        <v>4.0186999999999999</v>
      </c>
      <c r="O136" s="45">
        <v>0</v>
      </c>
      <c r="P136" s="45">
        <v>4.0186999999999999</v>
      </c>
      <c r="Q136" s="45">
        <v>3.9699</v>
      </c>
      <c r="R136" s="45">
        <v>4.0940000000000003</v>
      </c>
      <c r="S136" s="45" t="s">
        <v>268</v>
      </c>
      <c r="T136" s="45">
        <v>3.9862000000000002</v>
      </c>
      <c r="U136" s="45">
        <v>0</v>
      </c>
      <c r="V136" s="45">
        <v>3.9862000000000002</v>
      </c>
      <c r="W136" s="45">
        <v>3.9699</v>
      </c>
      <c r="X136" s="45">
        <v>4.0780000000000003</v>
      </c>
      <c r="Y136" s="45">
        <v>0</v>
      </c>
      <c r="Z136" s="45">
        <v>4.0999999999999996</v>
      </c>
      <c r="AA136" s="45">
        <v>0</v>
      </c>
      <c r="AB136" s="45">
        <v>4.0999999999999996</v>
      </c>
      <c r="AC136" s="45">
        <v>0</v>
      </c>
      <c r="AD136" s="45">
        <v>4.0999999999999996</v>
      </c>
      <c r="AE136" s="45">
        <v>0</v>
      </c>
      <c r="AF136" s="160"/>
    </row>
    <row r="137" spans="1:32" ht="13.8" hidden="1" outlineLevel="1" collapsed="1">
      <c r="A137" s="8">
        <v>44378</v>
      </c>
      <c r="B137" s="45">
        <v>12.7715</v>
      </c>
      <c r="C137" s="45">
        <v>14.0168</v>
      </c>
      <c r="D137" s="45">
        <v>12.1183</v>
      </c>
      <c r="E137" s="45">
        <v>12.094900000000001</v>
      </c>
      <c r="F137" s="45">
        <v>12.135999999999999</v>
      </c>
      <c r="G137" s="45">
        <v>0</v>
      </c>
      <c r="H137" s="45">
        <v>12.9093</v>
      </c>
      <c r="I137" s="45">
        <v>14.0168</v>
      </c>
      <c r="J137" s="45">
        <v>12.315099999999999</v>
      </c>
      <c r="K137" s="45">
        <v>12.2849</v>
      </c>
      <c r="L137" s="45">
        <v>12.337899999999999</v>
      </c>
      <c r="M137" s="45">
        <v>0</v>
      </c>
      <c r="N137" s="45">
        <v>3.4712000000000001</v>
      </c>
      <c r="O137" s="45">
        <v>0</v>
      </c>
      <c r="P137" s="45">
        <v>3.4712000000000001</v>
      </c>
      <c r="Q137" s="45">
        <v>3.9849000000000001</v>
      </c>
      <c r="R137" s="45">
        <v>3.0629</v>
      </c>
      <c r="S137" s="45" t="s">
        <v>268</v>
      </c>
      <c r="T137" s="45">
        <v>3.3012000000000001</v>
      </c>
      <c r="U137" s="45">
        <v>0</v>
      </c>
      <c r="V137" s="45">
        <v>3.3012000000000001</v>
      </c>
      <c r="W137" s="45">
        <v>4.0397999999999996</v>
      </c>
      <c r="X137" s="45">
        <v>2.6</v>
      </c>
      <c r="Y137" s="45">
        <v>0</v>
      </c>
      <c r="Z137" s="45">
        <v>4.6791999999999998</v>
      </c>
      <c r="AA137" s="45">
        <v>0</v>
      </c>
      <c r="AB137" s="45">
        <v>4.6791999999999998</v>
      </c>
      <c r="AC137" s="45">
        <v>2.5099999999999998</v>
      </c>
      <c r="AD137" s="45">
        <v>5</v>
      </c>
      <c r="AE137" s="45">
        <v>0</v>
      </c>
      <c r="AF137" s="160"/>
    </row>
    <row r="138" spans="1:32" ht="13.8" hidden="1" outlineLevel="1" collapsed="1">
      <c r="A138" s="8">
        <v>44409</v>
      </c>
      <c r="B138" s="45">
        <v>13.007899999999999</v>
      </c>
      <c r="C138" s="45">
        <v>14.137499999999999</v>
      </c>
      <c r="D138" s="45">
        <v>11.794499999999999</v>
      </c>
      <c r="E138" s="45">
        <v>11.6432</v>
      </c>
      <c r="F138" s="45">
        <v>11.905099999999999</v>
      </c>
      <c r="G138" s="45">
        <v>0</v>
      </c>
      <c r="H138" s="45">
        <v>13.2408</v>
      </c>
      <c r="I138" s="45">
        <v>14.137499999999999</v>
      </c>
      <c r="J138" s="45">
        <v>12.23</v>
      </c>
      <c r="K138" s="45">
        <v>12.0402</v>
      </c>
      <c r="L138" s="45">
        <v>12.369</v>
      </c>
      <c r="M138" s="45">
        <v>0</v>
      </c>
      <c r="N138" s="45">
        <v>2.9695999999999998</v>
      </c>
      <c r="O138" s="45">
        <v>0</v>
      </c>
      <c r="P138" s="45">
        <v>2.9695999999999998</v>
      </c>
      <c r="Q138" s="45">
        <v>3.4641000000000002</v>
      </c>
      <c r="R138" s="45">
        <v>2.6177999999999999</v>
      </c>
      <c r="S138" s="45" t="s">
        <v>268</v>
      </c>
      <c r="T138" s="45">
        <v>2.9598</v>
      </c>
      <c r="U138" s="45">
        <v>0</v>
      </c>
      <c r="V138" s="45">
        <v>2.9598</v>
      </c>
      <c r="W138" s="45">
        <v>3.5023</v>
      </c>
      <c r="X138" s="45">
        <v>2.6177999999999999</v>
      </c>
      <c r="Y138" s="45">
        <v>0</v>
      </c>
      <c r="Z138" s="45">
        <v>3.1673</v>
      </c>
      <c r="AA138" s="45">
        <v>0</v>
      </c>
      <c r="AB138" s="45">
        <v>3.1673</v>
      </c>
      <c r="AC138" s="45">
        <v>3.1673</v>
      </c>
      <c r="AD138" s="45">
        <v>0</v>
      </c>
      <c r="AE138" s="45">
        <v>0</v>
      </c>
      <c r="AF138" s="160"/>
    </row>
    <row r="139" spans="1:32" ht="13.8" hidden="1" outlineLevel="1" collapsed="1">
      <c r="A139" s="8">
        <v>44440</v>
      </c>
      <c r="B139" s="45">
        <v>13.1639</v>
      </c>
      <c r="C139" s="45">
        <v>13.8367</v>
      </c>
      <c r="D139" s="45">
        <v>12.256399999999999</v>
      </c>
      <c r="E139" s="45">
        <v>11.7902</v>
      </c>
      <c r="F139" s="45">
        <v>12.6814</v>
      </c>
      <c r="G139" s="45">
        <v>0</v>
      </c>
      <c r="H139" s="45">
        <v>13.2418</v>
      </c>
      <c r="I139" s="45">
        <v>13.8367</v>
      </c>
      <c r="J139" s="45">
        <v>12.4253</v>
      </c>
      <c r="K139" s="45">
        <v>12.1341</v>
      </c>
      <c r="L139" s="45">
        <v>12.6814</v>
      </c>
      <c r="M139" s="45">
        <v>0</v>
      </c>
      <c r="N139" s="45">
        <v>2.528</v>
      </c>
      <c r="O139" s="45">
        <v>0</v>
      </c>
      <c r="P139" s="45">
        <v>2.528</v>
      </c>
      <c r="Q139" s="45">
        <v>2.528</v>
      </c>
      <c r="R139" s="45" t="s">
        <v>268</v>
      </c>
      <c r="S139" s="45" t="s">
        <v>268</v>
      </c>
      <c r="T139" s="45">
        <v>2.7538</v>
      </c>
      <c r="U139" s="45">
        <v>0</v>
      </c>
      <c r="V139" s="45">
        <v>2.7538</v>
      </c>
      <c r="W139" s="45">
        <v>2.7538</v>
      </c>
      <c r="X139" s="45">
        <v>0</v>
      </c>
      <c r="Y139" s="45">
        <v>0</v>
      </c>
      <c r="Z139" s="45">
        <v>2.1272000000000002</v>
      </c>
      <c r="AA139" s="45">
        <v>0</v>
      </c>
      <c r="AB139" s="45">
        <v>2.1272000000000002</v>
      </c>
      <c r="AC139" s="45">
        <v>2.1272000000000002</v>
      </c>
      <c r="AD139" s="45">
        <v>0</v>
      </c>
      <c r="AE139" s="45">
        <v>0</v>
      </c>
      <c r="AF139" s="160"/>
    </row>
    <row r="140" spans="1:32" ht="13.8" hidden="1" outlineLevel="1" collapsed="1">
      <c r="A140" s="8">
        <v>44470</v>
      </c>
      <c r="B140" s="45">
        <v>12.154500000000001</v>
      </c>
      <c r="C140" s="45">
        <v>13.007300000000001</v>
      </c>
      <c r="D140" s="45">
        <v>11.703799999999999</v>
      </c>
      <c r="E140" s="45">
        <v>11.948399999999999</v>
      </c>
      <c r="F140" s="45">
        <v>11.5557</v>
      </c>
      <c r="G140" s="45">
        <v>0</v>
      </c>
      <c r="H140" s="45">
        <v>12.289400000000001</v>
      </c>
      <c r="I140" s="45">
        <v>13.007300000000001</v>
      </c>
      <c r="J140" s="45">
        <v>11.901899999999999</v>
      </c>
      <c r="K140" s="45">
        <v>12.507400000000001</v>
      </c>
      <c r="L140" s="45">
        <v>11.5557</v>
      </c>
      <c r="M140" s="45">
        <v>0</v>
      </c>
      <c r="N140" s="45">
        <v>2.4462000000000002</v>
      </c>
      <c r="O140" s="45">
        <v>0</v>
      </c>
      <c r="P140" s="45">
        <v>2.4462000000000002</v>
      </c>
      <c r="Q140" s="45">
        <v>2.4462000000000002</v>
      </c>
      <c r="R140" s="45">
        <v>0</v>
      </c>
      <c r="S140" s="45" t="s">
        <v>268</v>
      </c>
      <c r="T140" s="45">
        <v>2.5983000000000001</v>
      </c>
      <c r="U140" s="45">
        <v>0</v>
      </c>
      <c r="V140" s="45">
        <v>2.5983000000000001</v>
      </c>
      <c r="W140" s="45">
        <v>2.5983000000000001</v>
      </c>
      <c r="X140" s="45">
        <v>0</v>
      </c>
      <c r="Y140" s="45">
        <v>0</v>
      </c>
      <c r="Z140" s="45">
        <v>2.1859999999999999</v>
      </c>
      <c r="AA140" s="45">
        <v>0</v>
      </c>
      <c r="AB140" s="45">
        <v>2.1859999999999999</v>
      </c>
      <c r="AC140" s="45">
        <v>2.1859999999999999</v>
      </c>
      <c r="AD140" s="45">
        <v>0</v>
      </c>
      <c r="AE140" s="45">
        <v>0</v>
      </c>
      <c r="AF140" s="160"/>
    </row>
    <row r="141" spans="1:32" ht="13.8" hidden="1" outlineLevel="1" collapsed="1">
      <c r="A141" s="8">
        <v>44501</v>
      </c>
      <c r="B141" s="45">
        <v>11.803100000000001</v>
      </c>
      <c r="C141" s="45">
        <v>12.875500000000001</v>
      </c>
      <c r="D141" s="45">
        <v>11.1021</v>
      </c>
      <c r="E141" s="45">
        <v>10.500400000000001</v>
      </c>
      <c r="F141" s="45">
        <v>12.661899999999999</v>
      </c>
      <c r="G141" s="45">
        <v>0</v>
      </c>
      <c r="H141" s="45">
        <v>12.1114</v>
      </c>
      <c r="I141" s="45">
        <v>12.875500000000001</v>
      </c>
      <c r="J141" s="45">
        <v>11.5783</v>
      </c>
      <c r="K141" s="45">
        <v>11.0921</v>
      </c>
      <c r="L141" s="45">
        <v>12.742000000000001</v>
      </c>
      <c r="M141" s="45">
        <v>0</v>
      </c>
      <c r="N141" s="45">
        <v>3.9973000000000001</v>
      </c>
      <c r="O141" s="45">
        <v>0</v>
      </c>
      <c r="P141" s="45">
        <v>3.9973000000000001</v>
      </c>
      <c r="Q141" s="45">
        <v>4.0540000000000003</v>
      </c>
      <c r="R141" s="45">
        <v>2.4</v>
      </c>
      <c r="S141" s="45" t="s">
        <v>268</v>
      </c>
      <c r="T141" s="45">
        <v>4.0038999999999998</v>
      </c>
      <c r="U141" s="45">
        <v>0</v>
      </c>
      <c r="V141" s="45">
        <v>4.0038999999999998</v>
      </c>
      <c r="W141" s="45">
        <v>4.0617000000000001</v>
      </c>
      <c r="X141" s="45">
        <v>2.4</v>
      </c>
      <c r="Y141" s="45">
        <v>0</v>
      </c>
      <c r="Z141" s="45">
        <v>3.5</v>
      </c>
      <c r="AA141" s="45">
        <v>0</v>
      </c>
      <c r="AB141" s="45">
        <v>3.5</v>
      </c>
      <c r="AC141" s="45">
        <v>3.5</v>
      </c>
      <c r="AD141" s="45">
        <v>0</v>
      </c>
      <c r="AE141" s="45">
        <v>0</v>
      </c>
      <c r="AF141" s="160"/>
    </row>
    <row r="142" spans="1:32" ht="13.8" hidden="1" outlineLevel="1" collapsed="1">
      <c r="A142" s="8">
        <v>44531</v>
      </c>
      <c r="B142" s="45">
        <v>12.711</v>
      </c>
      <c r="C142" s="45">
        <v>13.3658</v>
      </c>
      <c r="D142" s="45">
        <v>12.057499999999999</v>
      </c>
      <c r="E142" s="45">
        <v>11.3773</v>
      </c>
      <c r="F142" s="45">
        <v>12.4558</v>
      </c>
      <c r="G142" s="45">
        <v>0</v>
      </c>
      <c r="H142" s="45">
        <v>12.850300000000001</v>
      </c>
      <c r="I142" s="45">
        <v>13.3658</v>
      </c>
      <c r="J142" s="45">
        <v>12.3208</v>
      </c>
      <c r="K142" s="45">
        <v>11.806800000000001</v>
      </c>
      <c r="L142" s="45">
        <v>12.614100000000001</v>
      </c>
      <c r="M142" s="45">
        <v>0</v>
      </c>
      <c r="N142" s="45">
        <v>2.9664000000000001</v>
      </c>
      <c r="O142" s="45">
        <v>0</v>
      </c>
      <c r="P142" s="45">
        <v>2.9664000000000001</v>
      </c>
      <c r="Q142" s="45">
        <v>2.0825</v>
      </c>
      <c r="R142" s="45">
        <v>4.1837</v>
      </c>
      <c r="S142" s="45" t="s">
        <v>268</v>
      </c>
      <c r="T142" s="45">
        <v>2.4792000000000001</v>
      </c>
      <c r="U142" s="45">
        <v>0</v>
      </c>
      <c r="V142" s="45">
        <v>2.4792000000000001</v>
      </c>
      <c r="W142" s="45">
        <v>2.0680000000000001</v>
      </c>
      <c r="X142" s="45">
        <v>3.2</v>
      </c>
      <c r="Y142" s="45">
        <v>0</v>
      </c>
      <c r="Z142" s="45">
        <v>6.5430999999999999</v>
      </c>
      <c r="AA142" s="45">
        <v>0</v>
      </c>
      <c r="AB142" s="45">
        <v>6.5430999999999999</v>
      </c>
      <c r="AC142" s="45">
        <v>2.5099999999999998</v>
      </c>
      <c r="AD142" s="45">
        <v>7.3</v>
      </c>
      <c r="AE142" s="45">
        <v>0</v>
      </c>
      <c r="AF142" s="160"/>
    </row>
    <row r="143" spans="1:32" ht="13.8" hidden="1" outlineLevel="1" collapsed="1">
      <c r="A143" s="8">
        <v>44562</v>
      </c>
      <c r="B143" s="45">
        <v>13.1723</v>
      </c>
      <c r="C143" s="45">
        <v>12.9292</v>
      </c>
      <c r="D143" s="45">
        <v>13.272</v>
      </c>
      <c r="E143" s="45">
        <v>11.510400000000001</v>
      </c>
      <c r="F143" s="45">
        <v>13.754</v>
      </c>
      <c r="G143" s="45">
        <v>0</v>
      </c>
      <c r="H143" s="45">
        <v>13.196</v>
      </c>
      <c r="I143" s="45">
        <v>12.9292</v>
      </c>
      <c r="J143" s="45">
        <v>13.305999999999999</v>
      </c>
      <c r="K143" s="45">
        <v>11.5494</v>
      </c>
      <c r="L143" s="45">
        <v>13.787000000000001</v>
      </c>
      <c r="M143" s="45">
        <v>0</v>
      </c>
      <c r="N143" s="45">
        <v>6.3958000000000004</v>
      </c>
      <c r="O143" s="45">
        <v>0</v>
      </c>
      <c r="P143" s="45">
        <v>6.3958000000000004</v>
      </c>
      <c r="Q143" s="45">
        <v>2.5</v>
      </c>
      <c r="R143" s="45">
        <v>7.3</v>
      </c>
      <c r="S143" s="45" t="s">
        <v>268</v>
      </c>
      <c r="T143" s="45">
        <v>2.5</v>
      </c>
      <c r="U143" s="45">
        <v>0</v>
      </c>
      <c r="V143" s="45">
        <v>2.5</v>
      </c>
      <c r="W143" s="45">
        <v>2.5</v>
      </c>
      <c r="X143" s="45">
        <v>0</v>
      </c>
      <c r="Y143" s="45">
        <v>0</v>
      </c>
      <c r="Z143" s="45">
        <v>7.3</v>
      </c>
      <c r="AA143" s="45">
        <v>0</v>
      </c>
      <c r="AB143" s="45">
        <v>7.3</v>
      </c>
      <c r="AC143" s="45">
        <v>0</v>
      </c>
      <c r="AD143" s="45">
        <v>7.3</v>
      </c>
      <c r="AE143" s="45">
        <v>0</v>
      </c>
      <c r="AF143" s="160"/>
    </row>
    <row r="144" spans="1:32" ht="13.8" hidden="1" outlineLevel="1" collapsed="1">
      <c r="A144" s="8">
        <v>44593</v>
      </c>
      <c r="B144" s="45">
        <v>12.634399999999999</v>
      </c>
      <c r="C144" s="45">
        <v>13.1287</v>
      </c>
      <c r="D144" s="45">
        <v>12.141500000000001</v>
      </c>
      <c r="E144" s="45">
        <v>11.4574</v>
      </c>
      <c r="F144" s="45">
        <v>12.8362</v>
      </c>
      <c r="G144" s="45">
        <v>0</v>
      </c>
      <c r="H144" s="45">
        <v>13.084199999999999</v>
      </c>
      <c r="I144" s="45">
        <v>13.1287</v>
      </c>
      <c r="J144" s="45">
        <v>13.035</v>
      </c>
      <c r="K144" s="45">
        <v>12.2844</v>
      </c>
      <c r="L144" s="45">
        <v>13.816000000000001</v>
      </c>
      <c r="M144" s="45">
        <v>0</v>
      </c>
      <c r="N144" s="45">
        <v>3.6861999999999999</v>
      </c>
      <c r="O144" s="45">
        <v>0</v>
      </c>
      <c r="P144" s="45">
        <v>3.6861999999999999</v>
      </c>
      <c r="Q144" s="45">
        <v>2.5118999999999998</v>
      </c>
      <c r="R144" s="45">
        <v>4.6319999999999997</v>
      </c>
      <c r="S144" s="45" t="s">
        <v>268</v>
      </c>
      <c r="T144" s="45">
        <v>3.5914000000000001</v>
      </c>
      <c r="U144" s="45">
        <v>0</v>
      </c>
      <c r="V144" s="45">
        <v>3.5914000000000001</v>
      </c>
      <c r="W144" s="45">
        <v>2.512</v>
      </c>
      <c r="X144" s="45">
        <v>4.5</v>
      </c>
      <c r="Y144" s="45">
        <v>0</v>
      </c>
      <c r="Z144" s="45">
        <v>6.9782000000000002</v>
      </c>
      <c r="AA144" s="45">
        <v>0</v>
      </c>
      <c r="AB144" s="45">
        <v>6.9782000000000002</v>
      </c>
      <c r="AC144" s="45">
        <v>2.5099999999999998</v>
      </c>
      <c r="AD144" s="45">
        <v>7.3</v>
      </c>
      <c r="AE144" s="45">
        <v>0</v>
      </c>
      <c r="AF144" s="160"/>
    </row>
    <row r="145" spans="1:32" ht="13.8" hidden="1" outlineLevel="1" collapsed="1">
      <c r="A145" s="8">
        <v>44621</v>
      </c>
      <c r="B145" s="45">
        <v>12.955399999999999</v>
      </c>
      <c r="C145" s="45">
        <v>13.3712</v>
      </c>
      <c r="D145" s="45">
        <v>12.3454</v>
      </c>
      <c r="E145" s="45">
        <v>12.170500000000001</v>
      </c>
      <c r="F145" s="45">
        <v>13.4938</v>
      </c>
      <c r="G145" s="45">
        <v>0</v>
      </c>
      <c r="H145" s="45">
        <v>13.071899999999999</v>
      </c>
      <c r="I145" s="45">
        <v>13.3712</v>
      </c>
      <c r="J145" s="45">
        <v>12.621499999999999</v>
      </c>
      <c r="K145" s="45">
        <v>12.4847</v>
      </c>
      <c r="L145" s="45">
        <v>13.4938</v>
      </c>
      <c r="M145" s="45">
        <v>0</v>
      </c>
      <c r="N145" s="45">
        <v>1.61</v>
      </c>
      <c r="O145" s="45">
        <v>0</v>
      </c>
      <c r="P145" s="45">
        <v>1.61</v>
      </c>
      <c r="Q145" s="45">
        <v>1.61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1.61</v>
      </c>
      <c r="AA145" s="45">
        <v>0</v>
      </c>
      <c r="AB145" s="45">
        <v>1.61</v>
      </c>
      <c r="AC145" s="45">
        <v>1.61</v>
      </c>
      <c r="AD145" s="45">
        <v>0</v>
      </c>
      <c r="AE145" s="45">
        <v>0</v>
      </c>
      <c r="AF145" s="160"/>
    </row>
    <row r="146" spans="1:32" ht="13.8" hidden="1" outlineLevel="1" collapsed="1">
      <c r="A146" s="8">
        <v>44652</v>
      </c>
      <c r="B146" s="45">
        <v>12.874499999999999</v>
      </c>
      <c r="C146" s="45">
        <v>12.9411</v>
      </c>
      <c r="D146" s="45">
        <v>12.8637</v>
      </c>
      <c r="E146" s="45">
        <v>12.869899999999999</v>
      </c>
      <c r="F146" s="45">
        <v>12.8596</v>
      </c>
      <c r="G146" s="45">
        <v>0</v>
      </c>
      <c r="H146" s="45">
        <v>12.929600000000001</v>
      </c>
      <c r="I146" s="45">
        <v>12.9411</v>
      </c>
      <c r="J146" s="45">
        <v>12.9277</v>
      </c>
      <c r="K146" s="45">
        <v>13.0297</v>
      </c>
      <c r="L146" s="45">
        <v>12.8596</v>
      </c>
      <c r="M146" s="45">
        <v>0</v>
      </c>
      <c r="N146" s="45">
        <v>3.0326</v>
      </c>
      <c r="O146" s="45">
        <v>0</v>
      </c>
      <c r="P146" s="45">
        <v>3.0326</v>
      </c>
      <c r="Q146" s="45">
        <v>3.0326</v>
      </c>
      <c r="R146" s="45" t="s">
        <v>268</v>
      </c>
      <c r="S146" s="45" t="s">
        <v>268</v>
      </c>
      <c r="T146" s="45">
        <v>0</v>
      </c>
      <c r="U146" s="45">
        <v>0</v>
      </c>
      <c r="V146" s="45">
        <v>0</v>
      </c>
      <c r="W146" s="45">
        <v>3.7740999999999998</v>
      </c>
      <c r="X146" s="45">
        <v>0</v>
      </c>
      <c r="Y146" s="45">
        <v>3.7740999999999998</v>
      </c>
      <c r="Z146" s="45">
        <v>3.7740999999999998</v>
      </c>
      <c r="AA146" s="45">
        <v>0</v>
      </c>
      <c r="AB146" s="45">
        <v>0</v>
      </c>
      <c r="AC146" s="45">
        <v>1.61</v>
      </c>
      <c r="AD146" s="45">
        <v>0</v>
      </c>
      <c r="AE146" s="45">
        <v>1.61</v>
      </c>
      <c r="AF146" s="160"/>
    </row>
    <row r="147" spans="1:32" ht="13.8" hidden="1" outlineLevel="1" collapsed="1">
      <c r="A147" s="8">
        <v>44682</v>
      </c>
      <c r="B147" s="45">
        <v>11.8062</v>
      </c>
      <c r="C147" s="45">
        <v>12.952999999999999</v>
      </c>
      <c r="D147" s="45">
        <v>11.2301</v>
      </c>
      <c r="E147" s="45">
        <v>11.9976</v>
      </c>
      <c r="F147" s="45">
        <v>10.075900000000001</v>
      </c>
      <c r="G147" s="45">
        <v>0</v>
      </c>
      <c r="H147" s="45">
        <v>12.4983</v>
      </c>
      <c r="I147" s="45">
        <v>12.952999999999999</v>
      </c>
      <c r="J147" s="45">
        <v>12.239000000000001</v>
      </c>
      <c r="K147" s="45">
        <v>12.029299999999999</v>
      </c>
      <c r="L147" s="45">
        <v>12.679600000000001</v>
      </c>
      <c r="M147" s="45">
        <v>0</v>
      </c>
      <c r="N147" s="45">
        <v>3.7692999999999999</v>
      </c>
      <c r="O147" s="45">
        <v>0</v>
      </c>
      <c r="P147" s="45">
        <v>3.7692999999999999</v>
      </c>
      <c r="Q147" s="45">
        <v>6.8391000000000002</v>
      </c>
      <c r="R147" s="45">
        <v>3.6717</v>
      </c>
      <c r="S147" s="45">
        <v>0</v>
      </c>
      <c r="T147" s="45">
        <v>6.8391000000000002</v>
      </c>
      <c r="U147" s="45">
        <v>0</v>
      </c>
      <c r="V147" s="45">
        <v>6.8391000000000002</v>
      </c>
      <c r="W147" s="45">
        <v>6.8391000000000002</v>
      </c>
      <c r="X147" s="45">
        <v>0</v>
      </c>
      <c r="Y147" s="45">
        <v>0</v>
      </c>
      <c r="Z147" s="45">
        <v>3.6717</v>
      </c>
      <c r="AA147" s="45">
        <v>0</v>
      </c>
      <c r="AB147" s="45">
        <v>3.6717</v>
      </c>
      <c r="AC147" s="45">
        <v>0</v>
      </c>
      <c r="AD147" s="45">
        <v>3.6717</v>
      </c>
      <c r="AE147" s="45">
        <v>0</v>
      </c>
      <c r="AF147" s="160"/>
    </row>
    <row r="148" spans="1:32" ht="13.8" hidden="1" outlineLevel="1" collapsed="1">
      <c r="A148" s="8">
        <v>44713</v>
      </c>
      <c r="B148" s="45">
        <v>14.161</v>
      </c>
      <c r="C148" s="45">
        <v>14.4869</v>
      </c>
      <c r="D148" s="45">
        <v>13.995699999999999</v>
      </c>
      <c r="E148" s="45">
        <v>14.6189</v>
      </c>
      <c r="F148" s="45">
        <v>12.8819</v>
      </c>
      <c r="G148" s="45">
        <v>0</v>
      </c>
      <c r="H148" s="45">
        <v>14.3064</v>
      </c>
      <c r="I148" s="45">
        <v>14.4869</v>
      </c>
      <c r="J148" s="45">
        <v>14.212999999999999</v>
      </c>
      <c r="K148" s="45">
        <v>14.9472</v>
      </c>
      <c r="L148" s="45">
        <v>12.927300000000001</v>
      </c>
      <c r="M148" s="45">
        <v>0</v>
      </c>
      <c r="N148" s="45">
        <v>3.8408000000000002</v>
      </c>
      <c r="O148" s="45">
        <v>0</v>
      </c>
      <c r="P148" s="45">
        <v>3.8408000000000002</v>
      </c>
      <c r="Q148" s="45">
        <v>3.2867999999999999</v>
      </c>
      <c r="R148" s="45">
        <v>7.3</v>
      </c>
      <c r="S148" s="45" t="s">
        <v>268</v>
      </c>
      <c r="T148" s="45">
        <v>3.3129</v>
      </c>
      <c r="U148" s="45">
        <v>0</v>
      </c>
      <c r="V148" s="45">
        <v>3.3129</v>
      </c>
      <c r="W148" s="45">
        <v>3.3129</v>
      </c>
      <c r="X148" s="45">
        <v>0</v>
      </c>
      <c r="Y148" s="45">
        <v>0</v>
      </c>
      <c r="Z148" s="45">
        <v>6.4897999999999998</v>
      </c>
      <c r="AA148" s="45">
        <v>0</v>
      </c>
      <c r="AB148" s="45">
        <v>6.4897999999999998</v>
      </c>
      <c r="AC148" s="45">
        <v>2.5099999999999998</v>
      </c>
      <c r="AD148" s="45">
        <v>7.3</v>
      </c>
      <c r="AE148" s="45">
        <v>0</v>
      </c>
      <c r="AF148" s="160"/>
    </row>
    <row r="149" spans="1:32" ht="13.8" hidden="1" outlineLevel="1" collapsed="1">
      <c r="A149" s="8">
        <v>44743</v>
      </c>
      <c r="B149" s="45">
        <v>14.729699999999999</v>
      </c>
      <c r="C149" s="45">
        <v>15.927899999999999</v>
      </c>
      <c r="D149" s="45">
        <v>14.531499999999999</v>
      </c>
      <c r="E149" s="45">
        <v>15.3346</v>
      </c>
      <c r="F149" s="45">
        <v>13.8126</v>
      </c>
      <c r="G149" s="45">
        <v>0</v>
      </c>
      <c r="H149" s="45">
        <v>14.872999999999999</v>
      </c>
      <c r="I149" s="45">
        <v>15.927899999999999</v>
      </c>
      <c r="J149" s="45">
        <v>14.6958</v>
      </c>
      <c r="K149" s="45">
        <v>15.4697</v>
      </c>
      <c r="L149" s="45">
        <v>13.998699999999999</v>
      </c>
      <c r="M149" s="45">
        <v>0</v>
      </c>
      <c r="N149" s="45">
        <v>4.0223000000000004</v>
      </c>
      <c r="O149" s="45">
        <v>0</v>
      </c>
      <c r="P149" s="45">
        <v>4.0223000000000004</v>
      </c>
      <c r="Q149" s="45">
        <v>4.3646000000000003</v>
      </c>
      <c r="R149" s="45">
        <v>3.8184</v>
      </c>
      <c r="S149" s="45" t="s">
        <v>268</v>
      </c>
      <c r="T149" s="45">
        <v>4.3968999999999996</v>
      </c>
      <c r="U149" s="45">
        <v>0</v>
      </c>
      <c r="V149" s="45">
        <v>4.3968999999999996</v>
      </c>
      <c r="W149" s="45">
        <v>4.3968999999999996</v>
      </c>
      <c r="X149" s="45">
        <v>0</v>
      </c>
      <c r="Y149" s="45">
        <v>0</v>
      </c>
      <c r="Z149" s="45">
        <v>3.8052000000000001</v>
      </c>
      <c r="AA149" s="45">
        <v>0</v>
      </c>
      <c r="AB149" s="45">
        <v>3.8052000000000001</v>
      </c>
      <c r="AC149" s="45">
        <v>2.5099999999999998</v>
      </c>
      <c r="AD149" s="45">
        <v>3.8184</v>
      </c>
      <c r="AE149" s="45">
        <v>0</v>
      </c>
      <c r="AF149" s="160"/>
    </row>
    <row r="150" spans="1:32" ht="13.8" hidden="1" outlineLevel="1" collapsed="1">
      <c r="A150" s="8">
        <v>44774</v>
      </c>
      <c r="B150" s="45">
        <v>17.115100000000002</v>
      </c>
      <c r="C150" s="45">
        <v>16.527799999999999</v>
      </c>
      <c r="D150" s="45">
        <v>17.722300000000001</v>
      </c>
      <c r="E150" s="45">
        <v>19.912099999999999</v>
      </c>
      <c r="F150" s="45">
        <v>15.4842</v>
      </c>
      <c r="G150" s="45">
        <v>0</v>
      </c>
      <c r="H150" s="45">
        <v>17.149699999999999</v>
      </c>
      <c r="I150" s="45">
        <v>16.527799999999999</v>
      </c>
      <c r="J150" s="45">
        <v>17.795999999999999</v>
      </c>
      <c r="K150" s="45">
        <v>20.081099999999999</v>
      </c>
      <c r="L150" s="45">
        <v>15.4842</v>
      </c>
      <c r="M150" s="45">
        <v>0</v>
      </c>
      <c r="N150" s="45">
        <v>3.4752999999999998</v>
      </c>
      <c r="O150" s="45">
        <v>0</v>
      </c>
      <c r="P150" s="45">
        <v>3.4752999999999998</v>
      </c>
      <c r="Q150" s="45">
        <v>3.4752999999999998</v>
      </c>
      <c r="R150" s="45" t="s">
        <v>268</v>
      </c>
      <c r="S150" s="45">
        <v>0</v>
      </c>
      <c r="T150" s="45">
        <v>3.7</v>
      </c>
      <c r="U150" s="45">
        <v>0</v>
      </c>
      <c r="V150" s="45">
        <v>3.7</v>
      </c>
      <c r="W150" s="45">
        <v>3.7</v>
      </c>
      <c r="X150" s="45">
        <v>0</v>
      </c>
      <c r="Y150" s="45">
        <v>0</v>
      </c>
      <c r="Z150" s="45">
        <v>3.41</v>
      </c>
      <c r="AA150" s="45">
        <v>0</v>
      </c>
      <c r="AB150" s="45">
        <v>3.41</v>
      </c>
      <c r="AC150" s="45">
        <v>3.41</v>
      </c>
      <c r="AD150" s="45">
        <v>0</v>
      </c>
      <c r="AE150" s="45">
        <v>0</v>
      </c>
      <c r="AF150" s="160"/>
    </row>
    <row r="151" spans="1:32" ht="13.8" hidden="1" outlineLevel="1" collapsed="1">
      <c r="A151" s="8">
        <v>44805</v>
      </c>
      <c r="B151" s="45">
        <v>12.1089</v>
      </c>
      <c r="C151" s="45">
        <v>17.0365</v>
      </c>
      <c r="D151" s="45">
        <v>8.8919999999999995</v>
      </c>
      <c r="E151" s="45">
        <v>8.6033000000000008</v>
      </c>
      <c r="F151" s="45">
        <v>8.9976000000000003</v>
      </c>
      <c r="G151" s="45">
        <v>0</v>
      </c>
      <c r="H151" s="45">
        <v>17.060700000000001</v>
      </c>
      <c r="I151" s="45">
        <v>17.0365</v>
      </c>
      <c r="J151" s="45">
        <v>17.101400000000002</v>
      </c>
      <c r="K151" s="45">
        <v>17.331399999999999</v>
      </c>
      <c r="L151" s="45">
        <v>17.0306</v>
      </c>
      <c r="M151" s="45">
        <v>0</v>
      </c>
      <c r="N151" s="45">
        <v>3.6953</v>
      </c>
      <c r="O151" s="45">
        <v>0</v>
      </c>
      <c r="P151" s="45">
        <v>3.6953</v>
      </c>
      <c r="Q151" s="45">
        <v>4.1025</v>
      </c>
      <c r="R151" s="45">
        <v>3.53</v>
      </c>
      <c r="S151" s="45" t="s">
        <v>268</v>
      </c>
      <c r="T151" s="45">
        <v>2.8</v>
      </c>
      <c r="U151" s="45">
        <v>0</v>
      </c>
      <c r="V151" s="45">
        <v>2.8</v>
      </c>
      <c r="W151" s="45">
        <v>2.8</v>
      </c>
      <c r="X151" s="45">
        <v>0</v>
      </c>
      <c r="Y151" s="45">
        <v>0</v>
      </c>
      <c r="Z151" s="45">
        <v>3.7063999999999999</v>
      </c>
      <c r="AA151" s="45">
        <v>0</v>
      </c>
      <c r="AB151" s="45">
        <v>3.7063999999999999</v>
      </c>
      <c r="AC151" s="45">
        <v>4.16</v>
      </c>
      <c r="AD151" s="45">
        <v>3.53</v>
      </c>
      <c r="AE151" s="45">
        <v>0</v>
      </c>
      <c r="AF151" s="160"/>
    </row>
    <row r="152" spans="1:32" ht="13.8" hidden="1" outlineLevel="1" collapsed="1">
      <c r="A152" s="8">
        <v>44835</v>
      </c>
      <c r="B152" s="45">
        <v>17.8919</v>
      </c>
      <c r="C152" s="45">
        <v>18.7517</v>
      </c>
      <c r="D152" s="45">
        <v>17.7532</v>
      </c>
      <c r="E152" s="45">
        <v>18.784800000000001</v>
      </c>
      <c r="F152" s="45">
        <v>16.825700000000001</v>
      </c>
      <c r="G152" s="45">
        <v>0</v>
      </c>
      <c r="H152" s="45">
        <v>17.908200000000001</v>
      </c>
      <c r="I152" s="45">
        <v>18.7517</v>
      </c>
      <c r="J152" s="45">
        <v>17.771999999999998</v>
      </c>
      <c r="K152" s="45">
        <v>18.827500000000001</v>
      </c>
      <c r="L152" s="45">
        <v>16.825700000000001</v>
      </c>
      <c r="M152" s="45">
        <v>0</v>
      </c>
      <c r="N152" s="45">
        <v>3.41</v>
      </c>
      <c r="O152" s="45">
        <v>0</v>
      </c>
      <c r="P152" s="45">
        <v>3.41</v>
      </c>
      <c r="Q152" s="45">
        <v>3.41</v>
      </c>
      <c r="R152" s="45">
        <v>0</v>
      </c>
      <c r="S152" s="45" t="s">
        <v>268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3.41</v>
      </c>
      <c r="AA152" s="45">
        <v>0</v>
      </c>
      <c r="AB152" s="45">
        <v>3.41</v>
      </c>
      <c r="AC152" s="45">
        <v>3.41</v>
      </c>
      <c r="AD152" s="45">
        <v>0</v>
      </c>
      <c r="AE152" s="45">
        <v>0</v>
      </c>
      <c r="AF152" s="160"/>
    </row>
    <row r="153" spans="1:32" ht="13.8" hidden="1" outlineLevel="1" collapsed="1">
      <c r="A153" s="8">
        <v>44866</v>
      </c>
      <c r="B153" s="45">
        <v>17.923300000000001</v>
      </c>
      <c r="C153" s="45">
        <v>19.3019</v>
      </c>
      <c r="D153" s="45">
        <v>17.175799999999999</v>
      </c>
      <c r="E153" s="45">
        <v>16.5322</v>
      </c>
      <c r="F153" s="45">
        <v>18.100899999999999</v>
      </c>
      <c r="G153" s="45">
        <v>0</v>
      </c>
      <c r="H153" s="45">
        <v>19.496400000000001</v>
      </c>
      <c r="I153" s="45">
        <v>19.3019</v>
      </c>
      <c r="J153" s="45">
        <v>19.621600000000001</v>
      </c>
      <c r="K153" s="45">
        <v>21.065899999999999</v>
      </c>
      <c r="L153" s="45">
        <v>18.100899999999999</v>
      </c>
      <c r="M153" s="45">
        <v>0</v>
      </c>
      <c r="N153" s="45">
        <v>4.1214000000000004</v>
      </c>
      <c r="O153" s="45">
        <v>0</v>
      </c>
      <c r="P153" s="45">
        <v>4.1214000000000004</v>
      </c>
      <c r="Q153" s="45">
        <v>4.1214000000000004</v>
      </c>
      <c r="R153" s="45" t="s">
        <v>268</v>
      </c>
      <c r="S153" s="45" t="s">
        <v>268</v>
      </c>
      <c r="T153" s="45">
        <v>3.7785000000000002</v>
      </c>
      <c r="U153" s="45">
        <v>0</v>
      </c>
      <c r="V153" s="45">
        <v>3.7785000000000002</v>
      </c>
      <c r="W153" s="45">
        <v>3.7785000000000002</v>
      </c>
      <c r="X153" s="45">
        <v>0</v>
      </c>
      <c r="Y153" s="45">
        <v>0</v>
      </c>
      <c r="Z153" s="45">
        <v>4.16</v>
      </c>
      <c r="AA153" s="45">
        <v>0</v>
      </c>
      <c r="AB153" s="45">
        <v>4.16</v>
      </c>
      <c r="AC153" s="45">
        <v>4.16</v>
      </c>
      <c r="AD153" s="45">
        <v>0</v>
      </c>
      <c r="AE153" s="45">
        <v>0</v>
      </c>
      <c r="AF153" s="160"/>
    </row>
    <row r="154" spans="1:32" ht="13.8" hidden="1" outlineLevel="1" collapsed="1">
      <c r="A154" s="8">
        <v>44896</v>
      </c>
      <c r="B154" s="45">
        <v>18.154199999999999</v>
      </c>
      <c r="C154" s="45">
        <v>18.9299</v>
      </c>
      <c r="D154" s="45">
        <v>17.8355</v>
      </c>
      <c r="E154" s="45">
        <v>17.7057</v>
      </c>
      <c r="F154" s="45">
        <v>17.999099999999999</v>
      </c>
      <c r="G154" s="45">
        <v>0</v>
      </c>
      <c r="H154" s="45">
        <v>18.344799999999999</v>
      </c>
      <c r="I154" s="45">
        <v>18.9299</v>
      </c>
      <c r="J154" s="45">
        <v>18.099599999999999</v>
      </c>
      <c r="K154" s="45">
        <v>18.182200000000002</v>
      </c>
      <c r="L154" s="45">
        <v>17.999099999999999</v>
      </c>
      <c r="M154" s="45">
        <v>0</v>
      </c>
      <c r="N154" s="45">
        <v>4.8775000000000004</v>
      </c>
      <c r="O154" s="45">
        <v>0</v>
      </c>
      <c r="P154" s="45">
        <v>4.8775000000000004</v>
      </c>
      <c r="Q154" s="45">
        <v>4.8775000000000004</v>
      </c>
      <c r="R154" s="45" t="s">
        <v>268</v>
      </c>
      <c r="S154" s="45" t="s">
        <v>268</v>
      </c>
      <c r="T154" s="45">
        <v>4.8775000000000004</v>
      </c>
      <c r="U154" s="45">
        <v>0</v>
      </c>
      <c r="V154" s="45">
        <v>4.8775000000000004</v>
      </c>
      <c r="W154" s="45">
        <v>4.8775000000000004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60"/>
    </row>
    <row r="155" spans="1:32" ht="13.8" hidden="1" outlineLevel="1" collapsed="1">
      <c r="A155" s="8">
        <v>44927</v>
      </c>
      <c r="B155" s="45">
        <v>17.499199999999998</v>
      </c>
      <c r="C155" s="45">
        <v>20.026199999999999</v>
      </c>
      <c r="D155" s="45">
        <v>17.317900000000002</v>
      </c>
      <c r="E155" s="45">
        <v>17.937100000000001</v>
      </c>
      <c r="F155" s="45">
        <v>16.824300000000001</v>
      </c>
      <c r="G155" s="45">
        <v>0</v>
      </c>
      <c r="H155" s="45">
        <v>17.5166</v>
      </c>
      <c r="I155" s="45">
        <v>20.026199999999999</v>
      </c>
      <c r="J155" s="45">
        <v>17.336200000000002</v>
      </c>
      <c r="K155" s="45">
        <v>17.980399999999999</v>
      </c>
      <c r="L155" s="45">
        <v>16.824300000000001</v>
      </c>
      <c r="M155" s="45">
        <v>0</v>
      </c>
      <c r="N155" s="45">
        <v>3.8424</v>
      </c>
      <c r="O155" s="45">
        <v>0</v>
      </c>
      <c r="P155" s="45">
        <v>3.8424</v>
      </c>
      <c r="Q155" s="45">
        <v>3.8424</v>
      </c>
      <c r="R155" s="45" t="s">
        <v>268</v>
      </c>
      <c r="S155" s="45" t="s">
        <v>268</v>
      </c>
      <c r="T155" s="45">
        <v>4.76</v>
      </c>
      <c r="U155" s="45">
        <v>0</v>
      </c>
      <c r="V155" s="45">
        <v>4.76</v>
      </c>
      <c r="W155" s="45">
        <v>4.76</v>
      </c>
      <c r="X155" s="45">
        <v>0</v>
      </c>
      <c r="Y155" s="45">
        <v>0</v>
      </c>
      <c r="Z155" s="45">
        <v>3.41</v>
      </c>
      <c r="AA155" s="45">
        <v>0</v>
      </c>
      <c r="AB155" s="45">
        <v>3.41</v>
      </c>
      <c r="AC155" s="45">
        <v>3.41</v>
      </c>
      <c r="AD155" s="45">
        <v>0</v>
      </c>
      <c r="AE155" s="45">
        <v>0</v>
      </c>
      <c r="AF155" s="160"/>
    </row>
    <row r="156" spans="1:32" ht="13.8" hidden="1" outlineLevel="1" collapsed="1">
      <c r="A156" s="8">
        <v>44958</v>
      </c>
      <c r="B156" s="45">
        <v>18.473800000000001</v>
      </c>
      <c r="C156" s="45">
        <v>20.005500000000001</v>
      </c>
      <c r="D156" s="45">
        <v>18.052299999999999</v>
      </c>
      <c r="E156" s="45">
        <v>16.387599999999999</v>
      </c>
      <c r="F156" s="45">
        <v>18.819900000000001</v>
      </c>
      <c r="G156" s="45">
        <v>0</v>
      </c>
      <c r="H156" s="45">
        <v>18.7089</v>
      </c>
      <c r="I156" s="45">
        <v>20.005500000000001</v>
      </c>
      <c r="J156" s="45">
        <v>18.345300000000002</v>
      </c>
      <c r="K156" s="45">
        <v>17.2499</v>
      </c>
      <c r="L156" s="45">
        <v>18.819900000000001</v>
      </c>
      <c r="M156" s="45">
        <v>0</v>
      </c>
      <c r="N156" s="45">
        <v>2.9460999999999999</v>
      </c>
      <c r="O156" s="45">
        <v>0</v>
      </c>
      <c r="P156" s="45">
        <v>2.9460999999999999</v>
      </c>
      <c r="Q156" s="45">
        <v>2.9460999999999999</v>
      </c>
      <c r="R156" s="45" t="s">
        <v>268</v>
      </c>
      <c r="S156" s="45" t="s">
        <v>268</v>
      </c>
      <c r="T156" s="45">
        <v>2.8</v>
      </c>
      <c r="U156" s="45">
        <v>0</v>
      </c>
      <c r="V156" s="45">
        <v>2.8</v>
      </c>
      <c r="W156" s="45">
        <v>2.8</v>
      </c>
      <c r="X156" s="45">
        <v>0</v>
      </c>
      <c r="Y156" s="45">
        <v>0</v>
      </c>
      <c r="Z156" s="45">
        <v>3.41</v>
      </c>
      <c r="AA156" s="45">
        <v>0</v>
      </c>
      <c r="AB156" s="45">
        <v>3.41</v>
      </c>
      <c r="AC156" s="45">
        <v>3.41</v>
      </c>
      <c r="AD156" s="45">
        <v>0</v>
      </c>
      <c r="AE156" s="45">
        <v>0</v>
      </c>
      <c r="AF156" s="160"/>
    </row>
    <row r="157" spans="1:32" ht="13.8" hidden="1" outlineLevel="1" collapsed="1">
      <c r="A157" s="8">
        <v>44986</v>
      </c>
      <c r="B157" s="45">
        <v>18.3414</v>
      </c>
      <c r="C157" s="45">
        <v>19.375800000000002</v>
      </c>
      <c r="D157" s="45">
        <v>18.0427</v>
      </c>
      <c r="E157" s="45">
        <v>17.8977</v>
      </c>
      <c r="F157" s="45">
        <v>18.320799999999998</v>
      </c>
      <c r="G157" s="45">
        <v>0</v>
      </c>
      <c r="H157" s="45">
        <v>18.628799999999998</v>
      </c>
      <c r="I157" s="45">
        <v>19.375800000000002</v>
      </c>
      <c r="J157" s="45">
        <v>18.4068</v>
      </c>
      <c r="K157" s="45">
        <v>18.320799999999998</v>
      </c>
      <c r="L157" s="45">
        <v>18.570399999999999</v>
      </c>
      <c r="M157" s="45">
        <v>0</v>
      </c>
      <c r="N157" s="45">
        <v>5.8635999999999999</v>
      </c>
      <c r="O157" s="45">
        <v>0</v>
      </c>
      <c r="P157" s="45">
        <v>5.8635999999999999</v>
      </c>
      <c r="Q157" s="45">
        <v>4.9024999999999999</v>
      </c>
      <c r="R157" s="45">
        <v>8.2629999999999999</v>
      </c>
      <c r="S157" s="45" t="s">
        <v>268</v>
      </c>
      <c r="T157" s="45">
        <v>5.59</v>
      </c>
      <c r="U157" s="45">
        <v>0</v>
      </c>
      <c r="V157" s="45">
        <v>5.59</v>
      </c>
      <c r="W157" s="45">
        <v>5.59</v>
      </c>
      <c r="X157" s="45">
        <v>0</v>
      </c>
      <c r="Y157" s="45">
        <v>0</v>
      </c>
      <c r="Z157" s="45">
        <v>6.1253000000000002</v>
      </c>
      <c r="AA157" s="45">
        <v>0</v>
      </c>
      <c r="AB157" s="45">
        <v>6.1253000000000002</v>
      </c>
      <c r="AC157" s="45">
        <v>3.41</v>
      </c>
      <c r="AD157" s="45">
        <v>8.2629999999999999</v>
      </c>
      <c r="AE157" s="45">
        <v>0</v>
      </c>
      <c r="AF157" s="160"/>
    </row>
    <row r="158" spans="1:32" ht="13.8" hidden="1" outlineLevel="1" collapsed="1">
      <c r="A158" s="8">
        <v>45017</v>
      </c>
      <c r="B158" s="45">
        <v>19.254799999999999</v>
      </c>
      <c r="C158" s="45">
        <v>20.178599999999999</v>
      </c>
      <c r="D158" s="45">
        <v>19.193300000000001</v>
      </c>
      <c r="E158" s="45">
        <v>19.185700000000001</v>
      </c>
      <c r="F158" s="45">
        <v>19.197800000000001</v>
      </c>
      <c r="G158" s="45">
        <v>0</v>
      </c>
      <c r="H158" s="45">
        <v>19.28</v>
      </c>
      <c r="I158" s="45">
        <v>20.178599999999999</v>
      </c>
      <c r="J158" s="45">
        <v>19.22</v>
      </c>
      <c r="K158" s="45">
        <v>19.257200000000001</v>
      </c>
      <c r="L158" s="45">
        <v>19.197800000000001</v>
      </c>
      <c r="M158" s="45">
        <v>0</v>
      </c>
      <c r="N158" s="45">
        <v>3.4420000000000002</v>
      </c>
      <c r="O158" s="45">
        <v>0</v>
      </c>
      <c r="P158" s="45">
        <v>3.4420000000000002</v>
      </c>
      <c r="Q158" s="45">
        <v>3.4420000000000002</v>
      </c>
      <c r="R158" s="45" t="s">
        <v>268</v>
      </c>
      <c r="S158" s="45" t="s">
        <v>268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3.4420000000000002</v>
      </c>
      <c r="AA158" s="45">
        <v>0</v>
      </c>
      <c r="AB158" s="45">
        <v>3.4420000000000002</v>
      </c>
      <c r="AC158" s="45">
        <v>3.4420000000000002</v>
      </c>
      <c r="AD158" s="45">
        <v>0</v>
      </c>
      <c r="AE158" s="45">
        <v>0</v>
      </c>
      <c r="AF158" s="160"/>
    </row>
    <row r="159" spans="1:32" ht="13.8" hidden="1" outlineLevel="1" collapsed="1">
      <c r="A159" s="8">
        <v>45047</v>
      </c>
      <c r="B159" s="45">
        <v>20.499500000000001</v>
      </c>
      <c r="C159" s="45">
        <v>20.4422</v>
      </c>
      <c r="D159" s="45">
        <v>20.511399999999998</v>
      </c>
      <c r="E159" s="45">
        <v>20.061</v>
      </c>
      <c r="F159" s="45">
        <v>21.274799999999999</v>
      </c>
      <c r="G159" s="45">
        <v>0</v>
      </c>
      <c r="H159" s="45">
        <v>21.317</v>
      </c>
      <c r="I159" s="45">
        <v>20.4422</v>
      </c>
      <c r="J159" s="45">
        <v>21.511700000000001</v>
      </c>
      <c r="K159" s="45">
        <v>21.666699999999999</v>
      </c>
      <c r="L159" s="45">
        <v>21.274799999999999</v>
      </c>
      <c r="M159" s="45">
        <v>0</v>
      </c>
      <c r="N159" s="45">
        <v>5.2552000000000003</v>
      </c>
      <c r="O159" s="45">
        <v>0</v>
      </c>
      <c r="P159" s="45">
        <v>5.2552000000000003</v>
      </c>
      <c r="Q159" s="45">
        <v>5.2552000000000003</v>
      </c>
      <c r="R159" s="45">
        <v>0</v>
      </c>
      <c r="S159" s="45" t="s">
        <v>268</v>
      </c>
      <c r="T159" s="45">
        <v>5.4763999999999999</v>
      </c>
      <c r="U159" s="45">
        <v>0</v>
      </c>
      <c r="V159" s="45">
        <v>5.4763999999999999</v>
      </c>
      <c r="W159" s="45">
        <v>5.4763999999999999</v>
      </c>
      <c r="X159" s="45">
        <v>0</v>
      </c>
      <c r="Y159" s="45">
        <v>0</v>
      </c>
      <c r="Z159" s="45">
        <v>3.4300999999999999</v>
      </c>
      <c r="AA159" s="45">
        <v>0</v>
      </c>
      <c r="AB159" s="45">
        <v>3.4300999999999999</v>
      </c>
      <c r="AC159" s="45">
        <v>3.4300999999999999</v>
      </c>
      <c r="AD159" s="45">
        <v>0</v>
      </c>
      <c r="AE159" s="45">
        <v>0</v>
      </c>
      <c r="AF159" s="160"/>
    </row>
    <row r="160" spans="1:32" ht="13.8" hidden="1" outlineLevel="1" collapsed="1">
      <c r="A160" s="8">
        <v>45078</v>
      </c>
      <c r="B160" s="45">
        <v>17.524799999999999</v>
      </c>
      <c r="C160" s="45">
        <v>19.698899999999998</v>
      </c>
      <c r="D160" s="45">
        <v>17.270700000000001</v>
      </c>
      <c r="E160" s="45">
        <v>11.5799</v>
      </c>
      <c r="F160" s="45">
        <v>21.789100000000001</v>
      </c>
      <c r="G160" s="45">
        <v>0</v>
      </c>
      <c r="H160" s="45">
        <v>21.5839</v>
      </c>
      <c r="I160" s="45">
        <v>19.698899999999998</v>
      </c>
      <c r="J160" s="45">
        <v>21.940300000000001</v>
      </c>
      <c r="K160" s="45">
        <v>20.439800000000002</v>
      </c>
      <c r="L160" s="45">
        <v>22.1479</v>
      </c>
      <c r="M160" s="45">
        <v>0</v>
      </c>
      <c r="N160" s="45">
        <v>9.7141999999999999</v>
      </c>
      <c r="O160" s="45">
        <v>0</v>
      </c>
      <c r="P160" s="45">
        <v>9.7141999999999999</v>
      </c>
      <c r="Q160" s="45">
        <v>9.7685999999999993</v>
      </c>
      <c r="R160" s="45">
        <v>8.3331999999999997</v>
      </c>
      <c r="S160" s="45" t="s">
        <v>268</v>
      </c>
      <c r="T160" s="45">
        <v>4.6905000000000001</v>
      </c>
      <c r="U160" s="45">
        <v>0</v>
      </c>
      <c r="V160" s="45">
        <v>4.6905000000000001</v>
      </c>
      <c r="W160" s="45">
        <v>4.6905000000000001</v>
      </c>
      <c r="X160" s="45">
        <v>0</v>
      </c>
      <c r="Y160" s="45">
        <v>0</v>
      </c>
      <c r="Z160" s="45">
        <v>9.8818999999999999</v>
      </c>
      <c r="AA160" s="45">
        <v>0</v>
      </c>
      <c r="AB160" s="45">
        <v>9.8818999999999999</v>
      </c>
      <c r="AC160" s="45">
        <v>9.9450000000000003</v>
      </c>
      <c r="AD160" s="45">
        <v>8.3331999999999997</v>
      </c>
      <c r="AE160" s="45">
        <v>0</v>
      </c>
      <c r="AF160" s="160"/>
    </row>
    <row r="161" spans="1:32" ht="13.8" hidden="1" outlineLevel="1" collapsed="1">
      <c r="A161" s="8">
        <v>45108</v>
      </c>
      <c r="B161" s="45">
        <v>20.857800000000001</v>
      </c>
      <c r="C161" s="45">
        <v>21.078800000000001</v>
      </c>
      <c r="D161" s="45">
        <v>20.846800000000002</v>
      </c>
      <c r="E161" s="45">
        <v>20.593699999999998</v>
      </c>
      <c r="F161" s="45">
        <v>20.9405</v>
      </c>
      <c r="G161" s="45">
        <v>0</v>
      </c>
      <c r="H161" s="45">
        <v>21.102599999999999</v>
      </c>
      <c r="I161" s="45">
        <v>21.078800000000001</v>
      </c>
      <c r="J161" s="45">
        <v>21.103899999999999</v>
      </c>
      <c r="K161" s="45">
        <v>21.537600000000001</v>
      </c>
      <c r="L161" s="45">
        <v>20.9528</v>
      </c>
      <c r="M161" s="45">
        <v>0</v>
      </c>
      <c r="N161" s="45">
        <v>5.9779999999999998</v>
      </c>
      <c r="O161" s="45">
        <v>0</v>
      </c>
      <c r="P161" s="45">
        <v>5.9779999999999998</v>
      </c>
      <c r="Q161" s="45">
        <v>5.8052000000000001</v>
      </c>
      <c r="R161" s="45">
        <v>9.5348000000000006</v>
      </c>
      <c r="S161" s="45" t="s">
        <v>268</v>
      </c>
      <c r="T161" s="45">
        <v>4.5</v>
      </c>
      <c r="U161" s="45">
        <v>0</v>
      </c>
      <c r="V161" s="45">
        <v>4.5</v>
      </c>
      <c r="W161" s="45">
        <v>4.5</v>
      </c>
      <c r="X161" s="45">
        <v>0</v>
      </c>
      <c r="Y161" s="45">
        <v>0</v>
      </c>
      <c r="Z161" s="45">
        <v>6.3574999999999999</v>
      </c>
      <c r="AA161" s="45">
        <v>0</v>
      </c>
      <c r="AB161" s="45">
        <v>6.3574999999999999</v>
      </c>
      <c r="AC161" s="45">
        <v>6.1609999999999996</v>
      </c>
      <c r="AD161" s="45">
        <v>9.5348000000000006</v>
      </c>
      <c r="AE161" s="45">
        <v>0</v>
      </c>
      <c r="AF161" s="160"/>
    </row>
    <row r="162" spans="1:32" ht="13.8" hidden="1" outlineLevel="1" collapsed="1">
      <c r="A162" s="8">
        <v>45139</v>
      </c>
      <c r="B162" s="45">
        <v>21.0763</v>
      </c>
      <c r="C162" s="45">
        <v>20.075800000000001</v>
      </c>
      <c r="D162" s="45">
        <v>21.298100000000002</v>
      </c>
      <c r="E162" s="45">
        <v>19.672599999999999</v>
      </c>
      <c r="F162" s="45">
        <v>21.9758</v>
      </c>
      <c r="G162" s="45">
        <v>0</v>
      </c>
      <c r="H162" s="45">
        <v>21.881699999999999</v>
      </c>
      <c r="I162" s="45">
        <v>20.075800000000001</v>
      </c>
      <c r="J162" s="45">
        <v>22.310700000000001</v>
      </c>
      <c r="K162" s="45">
        <v>21.241199999999999</v>
      </c>
      <c r="L162" s="45">
        <v>22.737400000000001</v>
      </c>
      <c r="M162" s="45">
        <v>0</v>
      </c>
      <c r="N162" s="45">
        <v>7.2176</v>
      </c>
      <c r="O162" s="45">
        <v>0</v>
      </c>
      <c r="P162" s="45">
        <v>7.2176</v>
      </c>
      <c r="Q162" s="45">
        <v>4.8895</v>
      </c>
      <c r="R162" s="45">
        <v>8.9085999999999999</v>
      </c>
      <c r="S162" s="45" t="s">
        <v>268</v>
      </c>
      <c r="T162" s="45">
        <v>4.6292</v>
      </c>
      <c r="U162" s="45">
        <v>0</v>
      </c>
      <c r="V162" s="45">
        <v>4.6292</v>
      </c>
      <c r="W162" s="45">
        <v>4.6292</v>
      </c>
      <c r="X162" s="45">
        <v>0</v>
      </c>
      <c r="Y162" s="45">
        <v>0</v>
      </c>
      <c r="Z162" s="45">
        <v>8.6433999999999997</v>
      </c>
      <c r="AA162" s="45">
        <v>0</v>
      </c>
      <c r="AB162" s="45">
        <v>8.6433999999999997</v>
      </c>
      <c r="AC162" s="45">
        <v>6.3</v>
      </c>
      <c r="AD162" s="45">
        <v>8.9085999999999999</v>
      </c>
      <c r="AE162" s="45">
        <v>0</v>
      </c>
      <c r="AF162" s="160"/>
    </row>
    <row r="163" spans="1:32" ht="13.8" hidden="1" outlineLevel="1" collapsed="1">
      <c r="A163" s="8">
        <v>45170</v>
      </c>
      <c r="B163" s="45">
        <v>20.654499999999999</v>
      </c>
      <c r="C163" s="45">
        <v>19.8888</v>
      </c>
      <c r="D163" s="45">
        <v>20.744700000000002</v>
      </c>
      <c r="E163" s="45">
        <v>19.0062</v>
      </c>
      <c r="F163" s="45">
        <v>21.6846</v>
      </c>
      <c r="G163" s="45">
        <v>0</v>
      </c>
      <c r="H163" s="45">
        <v>21.208200000000001</v>
      </c>
      <c r="I163" s="45">
        <v>19.8888</v>
      </c>
      <c r="J163" s="45">
        <v>21.37</v>
      </c>
      <c r="K163" s="45">
        <v>20.714200000000002</v>
      </c>
      <c r="L163" s="45">
        <v>21.6846</v>
      </c>
      <c r="M163" s="45">
        <v>0</v>
      </c>
      <c r="N163" s="45">
        <v>5.5594000000000001</v>
      </c>
      <c r="O163" s="45">
        <v>0</v>
      </c>
      <c r="P163" s="45">
        <v>5.5594000000000001</v>
      </c>
      <c r="Q163" s="45">
        <v>5.5594000000000001</v>
      </c>
      <c r="R163" s="45" t="s">
        <v>268</v>
      </c>
      <c r="S163" s="45" t="s">
        <v>268</v>
      </c>
      <c r="T163" s="45">
        <v>4.6500000000000004</v>
      </c>
      <c r="U163" s="45">
        <v>0</v>
      </c>
      <c r="V163" s="45">
        <v>4.6500000000000004</v>
      </c>
      <c r="W163" s="45">
        <v>4.6500000000000004</v>
      </c>
      <c r="X163" s="45">
        <v>0</v>
      </c>
      <c r="Y163" s="45">
        <v>0</v>
      </c>
      <c r="Z163" s="45">
        <v>5.8144999999999998</v>
      </c>
      <c r="AA163" s="45">
        <v>0</v>
      </c>
      <c r="AB163" s="45">
        <v>5.8144999999999998</v>
      </c>
      <c r="AC163" s="45">
        <v>5.8144999999999998</v>
      </c>
      <c r="AD163" s="45">
        <v>0</v>
      </c>
      <c r="AE163" s="45">
        <v>0</v>
      </c>
      <c r="AF163" s="160"/>
    </row>
    <row r="164" spans="1:32" ht="13.8" hidden="1" outlineLevel="1" collapsed="1">
      <c r="A164" s="8">
        <v>45200</v>
      </c>
      <c r="B164" s="45">
        <v>18.0108</v>
      </c>
      <c r="C164" s="45">
        <v>19.489999999999998</v>
      </c>
      <c r="D164" s="45">
        <v>17.956499999999998</v>
      </c>
      <c r="E164" s="45">
        <v>14.8659</v>
      </c>
      <c r="F164" s="45">
        <v>21.8476</v>
      </c>
      <c r="G164" s="45">
        <v>0</v>
      </c>
      <c r="H164" s="45">
        <v>21.800999999999998</v>
      </c>
      <c r="I164" s="45">
        <v>19.489999999999998</v>
      </c>
      <c r="J164" s="45">
        <v>21.927600000000002</v>
      </c>
      <c r="K164" s="45">
        <v>22.0426</v>
      </c>
      <c r="L164" s="45">
        <v>21.868099999999998</v>
      </c>
      <c r="M164" s="45">
        <v>0</v>
      </c>
      <c r="N164" s="45">
        <v>9.8640000000000008</v>
      </c>
      <c r="O164" s="45">
        <v>0</v>
      </c>
      <c r="P164" s="45">
        <v>9.8640000000000008</v>
      </c>
      <c r="Q164" s="45">
        <v>9.8718000000000004</v>
      </c>
      <c r="R164" s="45">
        <v>5.12</v>
      </c>
      <c r="S164" s="45" t="s">
        <v>268</v>
      </c>
      <c r="T164" s="45">
        <v>4.6500000000000004</v>
      </c>
      <c r="U164" s="45">
        <v>0</v>
      </c>
      <c r="V164" s="45">
        <v>4.6500000000000004</v>
      </c>
      <c r="W164" s="45">
        <v>4.6500000000000004</v>
      </c>
      <c r="X164" s="45">
        <v>0</v>
      </c>
      <c r="Y164" s="45">
        <v>0</v>
      </c>
      <c r="Z164" s="45">
        <v>9.9814000000000007</v>
      </c>
      <c r="AA164" s="45">
        <v>0</v>
      </c>
      <c r="AB164" s="45">
        <v>9.9814000000000007</v>
      </c>
      <c r="AC164" s="45">
        <v>9.9894999999999996</v>
      </c>
      <c r="AD164" s="45">
        <v>5.12</v>
      </c>
      <c r="AE164" s="45">
        <v>0</v>
      </c>
      <c r="AF164" s="160"/>
    </row>
    <row r="165" spans="1:32" ht="13.8" hidden="1" outlineLevel="1" collapsed="1">
      <c r="A165" s="8">
        <v>45231</v>
      </c>
      <c r="B165" s="45">
        <v>15.0786</v>
      </c>
      <c r="C165" s="45">
        <v>20.2729</v>
      </c>
      <c r="D165" s="45">
        <v>14.634399999999999</v>
      </c>
      <c r="E165" s="45">
        <v>12.1526</v>
      </c>
      <c r="F165" s="45">
        <v>21.390899999999998</v>
      </c>
      <c r="G165" s="45">
        <v>0</v>
      </c>
      <c r="H165" s="45">
        <v>21.733000000000001</v>
      </c>
      <c r="I165" s="45">
        <v>20.2729</v>
      </c>
      <c r="J165" s="45">
        <v>22.029299999999999</v>
      </c>
      <c r="K165" s="45">
        <v>20.538900000000002</v>
      </c>
      <c r="L165" s="45">
        <v>23.120699999999999</v>
      </c>
      <c r="M165" s="45">
        <v>0</v>
      </c>
      <c r="N165" s="45">
        <v>9.2489000000000008</v>
      </c>
      <c r="O165" s="45">
        <v>0</v>
      </c>
      <c r="P165" s="45">
        <v>9.2489000000000008</v>
      </c>
      <c r="Q165" s="45">
        <v>9.4520999999999997</v>
      </c>
      <c r="R165" s="45">
        <v>4.8227000000000002</v>
      </c>
      <c r="S165" s="45" t="s">
        <v>268</v>
      </c>
      <c r="T165" s="45">
        <v>4.4775999999999998</v>
      </c>
      <c r="U165" s="45">
        <v>0</v>
      </c>
      <c r="V165" s="45">
        <v>4.4775999999999998</v>
      </c>
      <c r="W165" s="45">
        <v>4.4000000000000004</v>
      </c>
      <c r="X165" s="45">
        <v>4.71</v>
      </c>
      <c r="Y165" s="45">
        <v>0</v>
      </c>
      <c r="Z165" s="45">
        <v>9.3007000000000009</v>
      </c>
      <c r="AA165" s="45">
        <v>0</v>
      </c>
      <c r="AB165" s="45">
        <v>9.3007000000000009</v>
      </c>
      <c r="AC165" s="45">
        <v>9.4949999999999992</v>
      </c>
      <c r="AD165" s="45">
        <v>4.83</v>
      </c>
      <c r="AE165" s="45">
        <v>0</v>
      </c>
      <c r="AF165" s="160"/>
    </row>
    <row r="166" spans="1:32" ht="13.8" hidden="1" outlineLevel="1" collapsed="1">
      <c r="A166" s="8">
        <v>45261</v>
      </c>
      <c r="B166" s="45">
        <v>18.407499999999999</v>
      </c>
      <c r="C166" s="45">
        <v>19.708300000000001</v>
      </c>
      <c r="D166" s="45">
        <v>18.243099999999998</v>
      </c>
      <c r="E166" s="45">
        <v>21.711600000000001</v>
      </c>
      <c r="F166" s="45">
        <v>16.984500000000001</v>
      </c>
      <c r="G166" s="45">
        <v>0</v>
      </c>
      <c r="H166" s="45">
        <v>22.281400000000001</v>
      </c>
      <c r="I166" s="45">
        <v>19.708300000000001</v>
      </c>
      <c r="J166" s="45">
        <v>22.709199999999999</v>
      </c>
      <c r="K166" s="45">
        <v>22.198699999999999</v>
      </c>
      <c r="L166" s="45">
        <v>22.972100000000001</v>
      </c>
      <c r="M166" s="45">
        <v>0</v>
      </c>
      <c r="N166" s="45">
        <v>4.0457000000000001</v>
      </c>
      <c r="O166" s="45">
        <v>0</v>
      </c>
      <c r="P166" s="45">
        <v>4.0457000000000001</v>
      </c>
      <c r="Q166" s="45">
        <v>5.1326999999999998</v>
      </c>
      <c r="R166" s="45">
        <v>4.01</v>
      </c>
      <c r="S166" s="45" t="s">
        <v>268</v>
      </c>
      <c r="T166" s="45">
        <v>4.51</v>
      </c>
      <c r="U166" s="45">
        <v>0</v>
      </c>
      <c r="V166" s="45">
        <v>4.51</v>
      </c>
      <c r="W166" s="45">
        <v>4.51</v>
      </c>
      <c r="X166" s="45">
        <v>0</v>
      </c>
      <c r="Y166" s="45">
        <v>0</v>
      </c>
      <c r="Z166" s="45">
        <v>4.0434999999999999</v>
      </c>
      <c r="AA166" s="45">
        <v>0</v>
      </c>
      <c r="AB166" s="45">
        <v>4.0434999999999999</v>
      </c>
      <c r="AC166" s="45">
        <v>5.2385999999999999</v>
      </c>
      <c r="AD166" s="45">
        <v>4.01</v>
      </c>
      <c r="AE166" s="45">
        <v>0</v>
      </c>
      <c r="AF166" s="160"/>
    </row>
    <row r="167" spans="1:32" ht="13.8" hidden="1" outlineLevel="1" collapsed="1">
      <c r="A167" s="8">
        <v>45292</v>
      </c>
      <c r="B167" s="45">
        <v>21.8337</v>
      </c>
      <c r="C167" s="45">
        <v>19.155100000000001</v>
      </c>
      <c r="D167" s="45">
        <v>21.953600000000002</v>
      </c>
      <c r="E167" s="45">
        <v>21.245699999999999</v>
      </c>
      <c r="F167" s="45">
        <v>22.238900000000001</v>
      </c>
      <c r="G167" s="45">
        <v>0</v>
      </c>
      <c r="H167" s="45">
        <v>21.882400000000001</v>
      </c>
      <c r="I167" s="45">
        <v>19.155100000000001</v>
      </c>
      <c r="J167" s="45">
        <v>22.004799999999999</v>
      </c>
      <c r="K167" s="45">
        <v>21.417400000000001</v>
      </c>
      <c r="L167" s="45">
        <v>22.238900000000001</v>
      </c>
      <c r="M167" s="45">
        <v>0</v>
      </c>
      <c r="N167" s="45">
        <v>5.8482000000000003</v>
      </c>
      <c r="O167" s="45">
        <v>0</v>
      </c>
      <c r="P167" s="45">
        <v>5.8482000000000003</v>
      </c>
      <c r="Q167" s="45">
        <v>5.8482000000000003</v>
      </c>
      <c r="R167" s="45" t="s">
        <v>268</v>
      </c>
      <c r="S167" s="45" t="s">
        <v>268</v>
      </c>
      <c r="T167" s="45">
        <v>5.5</v>
      </c>
      <c r="U167" s="45">
        <v>0</v>
      </c>
      <c r="V167" s="45">
        <v>5.5</v>
      </c>
      <c r="W167" s="45">
        <v>5.5</v>
      </c>
      <c r="X167" s="45">
        <v>0</v>
      </c>
      <c r="Y167" s="45">
        <v>0</v>
      </c>
      <c r="Z167" s="45">
        <v>6.2607999999999997</v>
      </c>
      <c r="AA167" s="45">
        <v>0</v>
      </c>
      <c r="AB167" s="45">
        <v>6.2607999999999997</v>
      </c>
      <c r="AC167" s="45">
        <v>6.2607999999999997</v>
      </c>
      <c r="AD167" s="45">
        <v>0</v>
      </c>
      <c r="AE167" s="45">
        <v>0</v>
      </c>
      <c r="AF167" s="160"/>
    </row>
    <row r="168" spans="1:32" ht="13.8" hidden="1" outlineLevel="1" collapsed="1">
      <c r="A168" s="8">
        <v>45323</v>
      </c>
      <c r="B168" s="45">
        <v>21.673100000000002</v>
      </c>
      <c r="C168" s="45">
        <v>19.425599999999999</v>
      </c>
      <c r="D168" s="45">
        <v>22.027899999999999</v>
      </c>
      <c r="E168" s="45">
        <v>20.675599999999999</v>
      </c>
      <c r="F168" s="45">
        <v>22.613900000000001</v>
      </c>
      <c r="G168" s="45">
        <v>0</v>
      </c>
      <c r="H168" s="45">
        <v>21.749199999999998</v>
      </c>
      <c r="I168" s="45">
        <v>19.425599999999999</v>
      </c>
      <c r="J168" s="45">
        <v>22.118200000000002</v>
      </c>
      <c r="K168" s="45">
        <v>20.675599999999999</v>
      </c>
      <c r="L168" s="45">
        <v>22.748799999999999</v>
      </c>
      <c r="M168" s="45">
        <v>0</v>
      </c>
      <c r="N168" s="45">
        <v>7.0683999999999996</v>
      </c>
      <c r="O168" s="45">
        <v>0</v>
      </c>
      <c r="P168" s="45">
        <v>7.0683999999999996</v>
      </c>
      <c r="Q168" s="45" t="s">
        <v>268</v>
      </c>
      <c r="R168" s="45">
        <v>7.0683999999999996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7.0683999999999996</v>
      </c>
      <c r="AA168" s="45">
        <v>0</v>
      </c>
      <c r="AB168" s="45">
        <v>7.0683999999999996</v>
      </c>
      <c r="AC168" s="45">
        <v>0</v>
      </c>
      <c r="AD168" s="45">
        <v>7.0683999999999996</v>
      </c>
      <c r="AE168" s="45">
        <v>0</v>
      </c>
      <c r="AF168" s="160"/>
    </row>
    <row r="169" spans="1:32" ht="13.8" hidden="1" outlineLevel="1" collapsed="1">
      <c r="A169" s="8">
        <v>45352</v>
      </c>
      <c r="B169" s="45">
        <v>20.968</v>
      </c>
      <c r="C169" s="45">
        <v>20.450900000000001</v>
      </c>
      <c r="D169" s="45">
        <v>21.071400000000001</v>
      </c>
      <c r="E169" s="45">
        <v>21.416399999999999</v>
      </c>
      <c r="F169" s="45">
        <v>20.8918</v>
      </c>
      <c r="G169" s="45">
        <v>0</v>
      </c>
      <c r="H169" s="45">
        <v>22.239100000000001</v>
      </c>
      <c r="I169" s="45">
        <v>20.450900000000001</v>
      </c>
      <c r="J169" s="45">
        <v>22.642199999999999</v>
      </c>
      <c r="K169" s="45">
        <v>22.4239</v>
      </c>
      <c r="L169" s="45">
        <v>22.765799999999999</v>
      </c>
      <c r="M169" s="45">
        <v>0</v>
      </c>
      <c r="N169" s="45">
        <v>8.7531999999999996</v>
      </c>
      <c r="O169" s="45">
        <v>0</v>
      </c>
      <c r="P169" s="45">
        <v>8.7531999999999996</v>
      </c>
      <c r="Q169" s="45">
        <v>6.4165000000000001</v>
      </c>
      <c r="R169" s="45">
        <v>9.3028999999999993</v>
      </c>
      <c r="S169" s="45" t="s">
        <v>268</v>
      </c>
      <c r="T169" s="45">
        <v>9.3031000000000006</v>
      </c>
      <c r="U169" s="45">
        <v>0</v>
      </c>
      <c r="V169" s="45">
        <v>9.3031000000000006</v>
      </c>
      <c r="W169" s="45">
        <v>0</v>
      </c>
      <c r="X169" s="45">
        <v>9.3031000000000006</v>
      </c>
      <c r="Y169" s="45">
        <v>0</v>
      </c>
      <c r="Z169" s="45">
        <v>8.1379000000000001</v>
      </c>
      <c r="AA169" s="45">
        <v>0</v>
      </c>
      <c r="AB169" s="45">
        <v>8.1379000000000001</v>
      </c>
      <c r="AC169" s="45">
        <v>6.4165000000000001</v>
      </c>
      <c r="AD169" s="45">
        <v>9.3026</v>
      </c>
      <c r="AE169" s="45">
        <v>0</v>
      </c>
      <c r="AF169" s="160"/>
    </row>
    <row r="170" spans="1:32" ht="13.8" collapsed="1">
      <c r="A170" s="8">
        <v>45383</v>
      </c>
      <c r="B170" s="45">
        <v>22.194900000000001</v>
      </c>
      <c r="C170" s="45">
        <v>19.211099999999998</v>
      </c>
      <c r="D170" s="45">
        <v>22.377099999999999</v>
      </c>
      <c r="E170" s="45">
        <v>22.937100000000001</v>
      </c>
      <c r="F170" s="45">
        <v>22.243099999999998</v>
      </c>
      <c r="G170" s="45">
        <v>0</v>
      </c>
      <c r="H170" s="45">
        <v>22.254799999999999</v>
      </c>
      <c r="I170" s="45">
        <v>19.211099999999998</v>
      </c>
      <c r="J170" s="45">
        <v>22.441400000000002</v>
      </c>
      <c r="K170" s="45">
        <v>23.010100000000001</v>
      </c>
      <c r="L170" s="45">
        <v>22.305299999999999</v>
      </c>
      <c r="M170" s="45">
        <v>0</v>
      </c>
      <c r="N170" s="45">
        <v>8.6072000000000006</v>
      </c>
      <c r="O170" s="45">
        <v>0</v>
      </c>
      <c r="P170" s="45">
        <v>8.6072000000000006</v>
      </c>
      <c r="Q170" s="45">
        <v>4.0373999999999999</v>
      </c>
      <c r="R170" s="45">
        <v>9.4750999999999994</v>
      </c>
      <c r="S170" s="45" t="s">
        <v>268</v>
      </c>
      <c r="T170" s="45">
        <v>8.6088000000000005</v>
      </c>
      <c r="U170" s="45">
        <v>0</v>
      </c>
      <c r="V170" s="45">
        <v>8.6088000000000005</v>
      </c>
      <c r="W170" s="45">
        <v>4.8558000000000003</v>
      </c>
      <c r="X170" s="45">
        <v>9.4891000000000005</v>
      </c>
      <c r="Y170" s="45">
        <v>0</v>
      </c>
      <c r="Z170" s="45">
        <v>8.6052</v>
      </c>
      <c r="AA170" s="45">
        <v>0</v>
      </c>
      <c r="AB170" s="45">
        <v>8.6052</v>
      </c>
      <c r="AC170" s="45">
        <v>2.5099999999999998</v>
      </c>
      <c r="AD170" s="45">
        <v>9.4594000000000005</v>
      </c>
      <c r="AE170" s="45">
        <v>0</v>
      </c>
      <c r="AF170" s="160"/>
    </row>
    <row r="171" spans="1:32" ht="13.8">
      <c r="A171" s="8">
        <v>45413</v>
      </c>
      <c r="B171" s="45">
        <v>19.7393</v>
      </c>
      <c r="C171" s="45">
        <v>18.723500000000001</v>
      </c>
      <c r="D171" s="45">
        <v>19.9282</v>
      </c>
      <c r="E171" s="45">
        <v>17.599699999999999</v>
      </c>
      <c r="F171" s="45">
        <v>20.738199999999999</v>
      </c>
      <c r="G171" s="45">
        <v>0</v>
      </c>
      <c r="H171" s="45">
        <v>20.2409</v>
      </c>
      <c r="I171" s="45">
        <v>18.723500000000001</v>
      </c>
      <c r="J171" s="45">
        <v>20.5364</v>
      </c>
      <c r="K171" s="45">
        <v>17.599699999999999</v>
      </c>
      <c r="L171" s="45">
        <v>21.623999999999999</v>
      </c>
      <c r="M171" s="45">
        <v>0</v>
      </c>
      <c r="N171" s="45">
        <v>7.0297000000000001</v>
      </c>
      <c r="O171" s="45">
        <v>0</v>
      </c>
      <c r="P171" s="45">
        <v>7.0297000000000001</v>
      </c>
      <c r="Q171" s="45" t="s">
        <v>268</v>
      </c>
      <c r="R171" s="45">
        <v>7.0297000000000001</v>
      </c>
      <c r="S171" s="45" t="s">
        <v>268</v>
      </c>
      <c r="T171" s="45">
        <v>9.5778999999999996</v>
      </c>
      <c r="U171" s="45">
        <v>0</v>
      </c>
      <c r="V171" s="45">
        <v>9.5778999999999996</v>
      </c>
      <c r="W171" s="45">
        <v>0</v>
      </c>
      <c r="X171" s="45">
        <v>9.5778999999999996</v>
      </c>
      <c r="Y171" s="45">
        <v>0</v>
      </c>
      <c r="Z171" s="45">
        <v>5.7286000000000001</v>
      </c>
      <c r="AA171" s="45">
        <v>0</v>
      </c>
      <c r="AB171" s="45">
        <v>5.7286000000000001</v>
      </c>
      <c r="AC171" s="45">
        <v>0</v>
      </c>
      <c r="AD171" s="45">
        <v>5.7286000000000001</v>
      </c>
      <c r="AE171" s="45">
        <v>0</v>
      </c>
      <c r="AF171" s="160"/>
    </row>
    <row r="172" spans="1:32" ht="13.8">
      <c r="A172" s="8">
        <v>45444</v>
      </c>
      <c r="B172" s="45">
        <v>19.148</v>
      </c>
      <c r="C172" s="45">
        <v>18.267900000000001</v>
      </c>
      <c r="D172" s="45">
        <v>19.311299999999999</v>
      </c>
      <c r="E172" s="45">
        <v>18.028400000000001</v>
      </c>
      <c r="F172" s="45">
        <v>19.619199999999999</v>
      </c>
      <c r="G172" s="45">
        <v>25.23</v>
      </c>
      <c r="H172" s="45">
        <v>19.476400000000002</v>
      </c>
      <c r="I172" s="45">
        <v>18.267900000000001</v>
      </c>
      <c r="J172" s="45">
        <v>19.706800000000001</v>
      </c>
      <c r="K172" s="45">
        <v>18.290299999999998</v>
      </c>
      <c r="L172" s="45">
        <v>20.0565</v>
      </c>
      <c r="M172" s="45">
        <v>25.23</v>
      </c>
      <c r="N172" s="45">
        <v>4.9778000000000002</v>
      </c>
      <c r="O172" s="45">
        <v>0</v>
      </c>
      <c r="P172" s="45">
        <v>4.9778000000000002</v>
      </c>
      <c r="Q172" s="45">
        <v>4.8563000000000001</v>
      </c>
      <c r="R172" s="45">
        <v>5</v>
      </c>
      <c r="S172" s="45" t="s">
        <v>268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4.9778000000000002</v>
      </c>
      <c r="AA172" s="45">
        <v>0</v>
      </c>
      <c r="AB172" s="45">
        <v>4.9778000000000002</v>
      </c>
      <c r="AC172" s="45">
        <v>4.8563000000000001</v>
      </c>
      <c r="AD172" s="45">
        <v>5</v>
      </c>
      <c r="AE172" s="45">
        <v>0</v>
      </c>
      <c r="AF172" s="160"/>
    </row>
    <row r="173" spans="1:32" ht="13.8">
      <c r="A173" s="8">
        <v>45474</v>
      </c>
      <c r="B173" s="45">
        <v>20.840699999999998</v>
      </c>
      <c r="C173" s="45">
        <v>19.485700000000001</v>
      </c>
      <c r="D173" s="45">
        <v>20.906400000000001</v>
      </c>
      <c r="E173" s="45">
        <v>19.2758</v>
      </c>
      <c r="F173" s="45">
        <v>21.3216</v>
      </c>
      <c r="G173" s="45">
        <v>22.110900000000001</v>
      </c>
      <c r="H173" s="45">
        <v>20.9682</v>
      </c>
      <c r="I173" s="45">
        <v>19.485700000000001</v>
      </c>
      <c r="J173" s="45">
        <v>21.040700000000001</v>
      </c>
      <c r="K173" s="45">
        <v>19.463100000000001</v>
      </c>
      <c r="L173" s="45">
        <v>21.4407</v>
      </c>
      <c r="M173" s="45">
        <v>22.110900000000001</v>
      </c>
      <c r="N173" s="45">
        <v>4.8441000000000001</v>
      </c>
      <c r="O173" s="45">
        <v>0</v>
      </c>
      <c r="P173" s="45">
        <v>4.8441000000000001</v>
      </c>
      <c r="Q173" s="45">
        <v>4.4939999999999998</v>
      </c>
      <c r="R173" s="45">
        <v>5</v>
      </c>
      <c r="S173" s="45" t="s">
        <v>268</v>
      </c>
      <c r="T173" s="45">
        <v>4.41</v>
      </c>
      <c r="U173" s="45">
        <v>0</v>
      </c>
      <c r="V173" s="45">
        <v>4.41</v>
      </c>
      <c r="W173" s="45">
        <v>4.41</v>
      </c>
      <c r="X173" s="45">
        <v>0</v>
      </c>
      <c r="Y173" s="45">
        <v>0</v>
      </c>
      <c r="Z173" s="45">
        <v>4.9889000000000001</v>
      </c>
      <c r="AA173" s="45">
        <v>0</v>
      </c>
      <c r="AB173" s="45">
        <v>4.9889000000000001</v>
      </c>
      <c r="AC173" s="45">
        <v>4.8563000000000001</v>
      </c>
      <c r="AD173" s="45">
        <v>5</v>
      </c>
      <c r="AE173" s="45">
        <v>0</v>
      </c>
      <c r="AF173" s="160"/>
    </row>
    <row r="174" spans="1:32" ht="13.8">
      <c r="A174" s="8">
        <v>45505</v>
      </c>
      <c r="B174" s="45">
        <v>18.471900000000002</v>
      </c>
      <c r="C174" s="45">
        <v>18.597899999999999</v>
      </c>
      <c r="D174" s="45">
        <v>18.4419</v>
      </c>
      <c r="E174" s="45">
        <v>15.880699999999999</v>
      </c>
      <c r="F174" s="45">
        <v>19.544899999999998</v>
      </c>
      <c r="G174" s="45">
        <v>0</v>
      </c>
      <c r="H174" s="45">
        <v>18.797599999999999</v>
      </c>
      <c r="I174" s="45">
        <v>18.597899999999999</v>
      </c>
      <c r="J174" s="45">
        <v>18.847100000000001</v>
      </c>
      <c r="K174" s="45">
        <v>16.343900000000001</v>
      </c>
      <c r="L174" s="45">
        <v>19.909500000000001</v>
      </c>
      <c r="M174" s="45">
        <v>0</v>
      </c>
      <c r="N174" s="45">
        <v>8.1555999999999997</v>
      </c>
      <c r="O174" s="45">
        <v>0</v>
      </c>
      <c r="P174" s="45">
        <v>8.1555999999999997</v>
      </c>
      <c r="Q174" s="45">
        <v>6.6403999999999996</v>
      </c>
      <c r="R174" s="45">
        <v>9.0807000000000002</v>
      </c>
      <c r="S174" s="45" t="s">
        <v>268</v>
      </c>
      <c r="T174" s="45">
        <v>9.0807000000000002</v>
      </c>
      <c r="U174" s="45">
        <v>0</v>
      </c>
      <c r="V174" s="45">
        <v>9.0807000000000002</v>
      </c>
      <c r="W174" s="45">
        <v>0</v>
      </c>
      <c r="X174" s="45">
        <v>9.0807000000000002</v>
      </c>
      <c r="Y174" s="45">
        <v>0</v>
      </c>
      <c r="Z174" s="45">
        <v>6.6403999999999996</v>
      </c>
      <c r="AA174" s="45">
        <v>0</v>
      </c>
      <c r="AB174" s="45">
        <v>6.6403999999999996</v>
      </c>
      <c r="AC174" s="45">
        <v>6.6403999999999996</v>
      </c>
      <c r="AD174" s="45">
        <v>0</v>
      </c>
      <c r="AE174" s="45">
        <v>0</v>
      </c>
      <c r="AF174" s="160"/>
    </row>
    <row r="175" spans="1:32" ht="13.8">
      <c r="A175" s="8">
        <v>45536</v>
      </c>
      <c r="B175" s="45">
        <v>16.620100000000001</v>
      </c>
      <c r="C175" s="45">
        <v>19.324400000000001</v>
      </c>
      <c r="D175" s="45">
        <v>16.206900000000001</v>
      </c>
      <c r="E175" s="45">
        <v>11.7325</v>
      </c>
      <c r="F175" s="45">
        <v>20.174299999999999</v>
      </c>
      <c r="G175" s="45">
        <v>20.275200000000002</v>
      </c>
      <c r="H175" s="45">
        <v>19.278199999999998</v>
      </c>
      <c r="I175" s="45">
        <v>19.324400000000001</v>
      </c>
      <c r="J175" s="45">
        <v>19.269100000000002</v>
      </c>
      <c r="K175" s="45">
        <v>17.318100000000001</v>
      </c>
      <c r="L175" s="45">
        <v>20.174299999999999</v>
      </c>
      <c r="M175" s="45">
        <v>20.275200000000002</v>
      </c>
      <c r="N175" s="45">
        <v>5.5987</v>
      </c>
      <c r="O175" s="45">
        <v>0</v>
      </c>
      <c r="P175" s="45">
        <v>5.5987</v>
      </c>
      <c r="Q175" s="45">
        <v>5.5987</v>
      </c>
      <c r="R175" s="45" t="s">
        <v>268</v>
      </c>
      <c r="S175" s="45" t="s">
        <v>268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5.5987</v>
      </c>
      <c r="AA175" s="45">
        <v>0</v>
      </c>
      <c r="AB175" s="45">
        <v>5.5987</v>
      </c>
      <c r="AC175" s="45">
        <v>5.5987</v>
      </c>
      <c r="AD175" s="45">
        <v>0</v>
      </c>
      <c r="AE175" s="45">
        <v>0</v>
      </c>
      <c r="AF175" s="160"/>
    </row>
    <row r="176" spans="1:32" ht="13.8">
      <c r="A176" s="8">
        <v>45566</v>
      </c>
      <c r="B176" s="45">
        <v>20.362100000000002</v>
      </c>
      <c r="C176" s="45">
        <v>19.1995</v>
      </c>
      <c r="D176" s="45">
        <v>20.462700000000002</v>
      </c>
      <c r="E176" s="45">
        <v>19.173999999999999</v>
      </c>
      <c r="F176" s="45">
        <v>20.880700000000001</v>
      </c>
      <c r="G176" s="45">
        <v>17.940000000000001</v>
      </c>
      <c r="H176" s="45">
        <v>20.362100000000002</v>
      </c>
      <c r="I176" s="45">
        <v>19.1995</v>
      </c>
      <c r="J176" s="45">
        <v>20.462700000000002</v>
      </c>
      <c r="K176" s="45">
        <v>19.173999999999999</v>
      </c>
      <c r="L176" s="45">
        <v>20.880700000000001</v>
      </c>
      <c r="M176" s="45">
        <v>17.940000000000001</v>
      </c>
      <c r="N176" s="45">
        <v>0</v>
      </c>
      <c r="O176" s="45">
        <v>0</v>
      </c>
      <c r="P176" s="45" t="s">
        <v>268</v>
      </c>
      <c r="Q176" s="45" t="s">
        <v>268</v>
      </c>
      <c r="R176" s="45" t="s">
        <v>268</v>
      </c>
      <c r="S176" s="45" t="s">
        <v>268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60"/>
    </row>
    <row r="177" spans="1:32" ht="13.8">
      <c r="A177" s="8">
        <v>45597</v>
      </c>
      <c r="B177" s="45">
        <v>18.332100000000001</v>
      </c>
      <c r="C177" s="45">
        <v>19.061299999999999</v>
      </c>
      <c r="D177" s="45">
        <v>18.178799999999999</v>
      </c>
      <c r="E177" s="45">
        <v>15.913500000000001</v>
      </c>
      <c r="F177" s="45">
        <v>19.026800000000001</v>
      </c>
      <c r="G177" s="45">
        <v>16.850000000000001</v>
      </c>
      <c r="H177" s="45">
        <v>18.540400000000002</v>
      </c>
      <c r="I177" s="45">
        <v>19.061299999999999</v>
      </c>
      <c r="J177" s="45">
        <v>18.428699999999999</v>
      </c>
      <c r="K177" s="45">
        <v>16.3855</v>
      </c>
      <c r="L177" s="45">
        <v>19.171800000000001</v>
      </c>
      <c r="M177" s="45">
        <v>16.850000000000001</v>
      </c>
      <c r="N177" s="45">
        <v>5.9260000000000002</v>
      </c>
      <c r="O177" s="45">
        <v>0</v>
      </c>
      <c r="P177" s="45">
        <v>5.9260000000000002</v>
      </c>
      <c r="Q177" s="45">
        <v>4.8669000000000002</v>
      </c>
      <c r="R177" s="45">
        <v>7.2584999999999997</v>
      </c>
      <c r="S177" s="45" t="s">
        <v>268</v>
      </c>
      <c r="T177" s="45">
        <v>7.4170999999999996</v>
      </c>
      <c r="U177" s="45">
        <v>0</v>
      </c>
      <c r="V177" s="45">
        <v>7.4170999999999996</v>
      </c>
      <c r="W177" s="45">
        <v>4.09</v>
      </c>
      <c r="X177" s="45">
        <v>8.2151999999999994</v>
      </c>
      <c r="Y177" s="45">
        <v>0</v>
      </c>
      <c r="Z177" s="45">
        <v>4.8414000000000001</v>
      </c>
      <c r="AA177" s="45">
        <v>0</v>
      </c>
      <c r="AB177" s="45">
        <v>4.8414000000000001</v>
      </c>
      <c r="AC177" s="45">
        <v>5</v>
      </c>
      <c r="AD177" s="45">
        <v>4.1100000000000003</v>
      </c>
      <c r="AE177" s="45">
        <v>0</v>
      </c>
      <c r="AF177" s="160"/>
    </row>
    <row r="178" spans="1:32" ht="13.8">
      <c r="A178" s="8">
        <v>45627</v>
      </c>
      <c r="B178" s="45">
        <v>18.289899999999999</v>
      </c>
      <c r="C178" s="45">
        <v>18.292899999999999</v>
      </c>
      <c r="D178" s="45">
        <v>18.289000000000001</v>
      </c>
      <c r="E178" s="45">
        <v>15.006</v>
      </c>
      <c r="F178" s="45">
        <v>18.8066</v>
      </c>
      <c r="G178" s="45">
        <v>16.849599999999999</v>
      </c>
      <c r="H178" s="45">
        <v>18.548200000000001</v>
      </c>
      <c r="I178" s="45">
        <v>18.292899999999999</v>
      </c>
      <c r="J178" s="45">
        <v>18.623899999999999</v>
      </c>
      <c r="K178" s="45">
        <v>15.4001</v>
      </c>
      <c r="L178" s="45">
        <v>19.139399999999998</v>
      </c>
      <c r="M178" s="45">
        <v>16.849599999999999</v>
      </c>
      <c r="N178" s="45">
        <v>7.2337999999999996</v>
      </c>
      <c r="O178" s="45">
        <v>0</v>
      </c>
      <c r="P178" s="45">
        <v>7.2337999999999996</v>
      </c>
      <c r="Q178" s="45">
        <v>5.1210000000000004</v>
      </c>
      <c r="R178" s="45">
        <v>7.6398000000000001</v>
      </c>
      <c r="S178" s="45" t="s">
        <v>268</v>
      </c>
      <c r="T178" s="45">
        <v>8.7236999999999991</v>
      </c>
      <c r="U178" s="45">
        <v>0</v>
      </c>
      <c r="V178" s="45">
        <v>8.7236999999999991</v>
      </c>
      <c r="W178" s="45">
        <v>5.3792999999999997</v>
      </c>
      <c r="X178" s="45">
        <v>9.1325000000000003</v>
      </c>
      <c r="Y178" s="45">
        <v>0</v>
      </c>
      <c r="Z178" s="45">
        <v>5.9013999999999998</v>
      </c>
      <c r="AA178" s="45">
        <v>0</v>
      </c>
      <c r="AB178" s="45">
        <v>5.9013999999999998</v>
      </c>
      <c r="AC178" s="45">
        <v>5</v>
      </c>
      <c r="AD178" s="45">
        <v>6.1379999999999999</v>
      </c>
      <c r="AE178" s="45">
        <v>0</v>
      </c>
      <c r="AF178" s="160"/>
    </row>
    <row r="179" spans="1:32" ht="13.8">
      <c r="A179" s="8">
        <v>45658</v>
      </c>
      <c r="B179" s="45">
        <v>19.9649</v>
      </c>
      <c r="C179" s="45">
        <v>18.647500000000001</v>
      </c>
      <c r="D179" s="45">
        <v>20.058599999999998</v>
      </c>
      <c r="E179" s="45">
        <v>18.594100000000001</v>
      </c>
      <c r="F179" s="45">
        <v>20.334800000000001</v>
      </c>
      <c r="G179" s="45">
        <v>17.7592</v>
      </c>
      <c r="H179" s="45">
        <v>20.015699999999999</v>
      </c>
      <c r="I179" s="45">
        <v>18.647500000000001</v>
      </c>
      <c r="J179" s="45">
        <v>20.113399999999999</v>
      </c>
      <c r="K179" s="45">
        <v>18.748100000000001</v>
      </c>
      <c r="L179" s="45">
        <v>20.372399999999999</v>
      </c>
      <c r="M179" s="45">
        <v>17.7592</v>
      </c>
      <c r="N179" s="45">
        <v>6.3529999999999998</v>
      </c>
      <c r="O179" s="45">
        <v>0</v>
      </c>
      <c r="P179" s="45">
        <v>6.3529999999999998</v>
      </c>
      <c r="Q179" s="45">
        <v>4.9847999999999999</v>
      </c>
      <c r="R179" s="45">
        <v>7.2317999999999998</v>
      </c>
      <c r="S179" s="45" t="s">
        <v>268</v>
      </c>
      <c r="T179" s="45">
        <v>6.7032999999999996</v>
      </c>
      <c r="U179" s="45">
        <v>0</v>
      </c>
      <c r="V179" s="45">
        <v>6.7032999999999996</v>
      </c>
      <c r="W179" s="45">
        <v>4.09</v>
      </c>
      <c r="X179" s="45">
        <v>7.2317999999999998</v>
      </c>
      <c r="Y179" s="45">
        <v>0</v>
      </c>
      <c r="Z179" s="45">
        <v>5.3959999999999999</v>
      </c>
      <c r="AA179" s="45">
        <v>0</v>
      </c>
      <c r="AB179" s="45">
        <v>5.3959999999999999</v>
      </c>
      <c r="AC179" s="45">
        <v>5.3959999999999999</v>
      </c>
      <c r="AD179" s="45">
        <v>0</v>
      </c>
      <c r="AE179" s="45">
        <v>0</v>
      </c>
      <c r="AF179" s="160"/>
    </row>
    <row r="180" spans="1:32" ht="13.8">
      <c r="A180" s="8">
        <v>45689</v>
      </c>
      <c r="B180" s="45">
        <v>17.780100000000001</v>
      </c>
      <c r="C180" s="45">
        <v>18.8306</v>
      </c>
      <c r="D180" s="45">
        <v>17.523</v>
      </c>
      <c r="E180" s="45">
        <v>15.514200000000001</v>
      </c>
      <c r="F180" s="45">
        <v>17.845700000000001</v>
      </c>
      <c r="G180" s="45">
        <v>0</v>
      </c>
      <c r="H180" s="45">
        <v>18.6252</v>
      </c>
      <c r="I180" s="45">
        <v>18.8306</v>
      </c>
      <c r="J180" s="45">
        <v>18.570900000000002</v>
      </c>
      <c r="K180" s="45">
        <v>15.9308</v>
      </c>
      <c r="L180" s="45">
        <v>19.014199999999999</v>
      </c>
      <c r="M180" s="45">
        <v>0</v>
      </c>
      <c r="N180" s="45">
        <v>4.4131999999999998</v>
      </c>
      <c r="O180" s="45">
        <v>0</v>
      </c>
      <c r="P180" s="45">
        <v>4.4131999999999998</v>
      </c>
      <c r="Q180" s="45">
        <v>5.0399000000000003</v>
      </c>
      <c r="R180" s="45">
        <v>4.3650000000000002</v>
      </c>
      <c r="S180" s="45" t="s">
        <v>268</v>
      </c>
      <c r="T180" s="45">
        <v>3.4906999999999999</v>
      </c>
      <c r="U180" s="45">
        <v>0</v>
      </c>
      <c r="V180" s="45">
        <v>3.4906999999999999</v>
      </c>
      <c r="W180" s="45">
        <v>4.09</v>
      </c>
      <c r="X180" s="45">
        <v>3.46</v>
      </c>
      <c r="Y180" s="45">
        <v>0</v>
      </c>
      <c r="Z180" s="45">
        <v>4.6653000000000002</v>
      </c>
      <c r="AA180" s="45">
        <v>0</v>
      </c>
      <c r="AB180" s="45">
        <v>4.6653000000000002</v>
      </c>
      <c r="AC180" s="45">
        <v>5.2027000000000001</v>
      </c>
      <c r="AD180" s="45">
        <v>4.62</v>
      </c>
      <c r="AE180" s="45">
        <v>0</v>
      </c>
      <c r="AF180" s="160"/>
    </row>
    <row r="181" spans="1:32" ht="13.8">
      <c r="A181" s="8">
        <v>45717</v>
      </c>
      <c r="B181" s="45">
        <v>18.430499999999999</v>
      </c>
      <c r="C181" s="45">
        <v>18.554400000000001</v>
      </c>
      <c r="D181" s="45">
        <v>18.394300000000001</v>
      </c>
      <c r="E181" s="45">
        <v>18.559799999999999</v>
      </c>
      <c r="F181" s="45">
        <v>18.3446</v>
      </c>
      <c r="G181" s="45">
        <v>20.093800000000002</v>
      </c>
      <c r="H181" s="45">
        <v>18.888200000000001</v>
      </c>
      <c r="I181" s="45">
        <v>18.554400000000001</v>
      </c>
      <c r="J181" s="45">
        <v>18.991900000000001</v>
      </c>
      <c r="K181" s="45">
        <v>18.842500000000001</v>
      </c>
      <c r="L181" s="45">
        <v>19.035399999999999</v>
      </c>
      <c r="M181" s="45">
        <v>20.093800000000002</v>
      </c>
      <c r="N181" s="45">
        <v>8.7774999999999999</v>
      </c>
      <c r="O181" s="45">
        <v>0</v>
      </c>
      <c r="P181" s="45">
        <v>8.7774999999999999</v>
      </c>
      <c r="Q181" s="45">
        <v>3.9931000000000001</v>
      </c>
      <c r="R181" s="45">
        <v>9.1507000000000005</v>
      </c>
      <c r="S181" s="45" t="s">
        <v>268</v>
      </c>
      <c r="T181" s="45">
        <v>9.6201000000000008</v>
      </c>
      <c r="U181" s="45">
        <v>0</v>
      </c>
      <c r="V181" s="45">
        <v>9.6201000000000008</v>
      </c>
      <c r="W181" s="45">
        <v>0</v>
      </c>
      <c r="X181" s="45">
        <v>9.6201000000000008</v>
      </c>
      <c r="Y181" s="45">
        <v>0</v>
      </c>
      <c r="Z181" s="45">
        <v>8.2162000000000006</v>
      </c>
      <c r="AA181" s="45">
        <v>0</v>
      </c>
      <c r="AB181" s="45">
        <v>8.2162000000000006</v>
      </c>
      <c r="AC181" s="45">
        <v>3.9931000000000001</v>
      </c>
      <c r="AD181" s="45">
        <v>8.7951999999999995</v>
      </c>
      <c r="AE181" s="45">
        <v>0</v>
      </c>
      <c r="AF181" s="160"/>
    </row>
    <row r="182" spans="1:32" ht="13.8">
      <c r="A182" s="8">
        <v>45748</v>
      </c>
      <c r="B182" s="45">
        <v>19.2624</v>
      </c>
      <c r="C182" s="45">
        <v>18.215299999999999</v>
      </c>
      <c r="D182" s="45">
        <v>19.327400000000001</v>
      </c>
      <c r="E182" s="45">
        <v>16.350100000000001</v>
      </c>
      <c r="F182" s="45">
        <v>20.215499999999999</v>
      </c>
      <c r="G182" s="45">
        <v>18.3428</v>
      </c>
      <c r="H182" s="45">
        <v>19.310400000000001</v>
      </c>
      <c r="I182" s="45">
        <v>18.215299999999999</v>
      </c>
      <c r="J182" s="45">
        <v>19.378799999999998</v>
      </c>
      <c r="K182" s="45">
        <v>16.475999999999999</v>
      </c>
      <c r="L182" s="45">
        <v>20.237100000000002</v>
      </c>
      <c r="M182" s="45">
        <v>18.3428</v>
      </c>
      <c r="N182" s="45">
        <v>7.7759</v>
      </c>
      <c r="O182" s="45">
        <v>0</v>
      </c>
      <c r="P182" s="45">
        <v>7.7759</v>
      </c>
      <c r="Q182" s="45">
        <v>6.4839000000000002</v>
      </c>
      <c r="R182" s="45">
        <v>10.023999999999999</v>
      </c>
      <c r="S182" s="45" t="s">
        <v>268</v>
      </c>
      <c r="T182" s="45">
        <v>10.023999999999999</v>
      </c>
      <c r="U182" s="45">
        <v>0</v>
      </c>
      <c r="V182" s="45">
        <v>10.023999999999999</v>
      </c>
      <c r="W182" s="45">
        <v>0</v>
      </c>
      <c r="X182" s="45">
        <v>10.023999999999999</v>
      </c>
      <c r="Y182" s="45">
        <v>0</v>
      </c>
      <c r="Z182" s="45">
        <v>6.4839000000000002</v>
      </c>
      <c r="AA182" s="45">
        <v>0</v>
      </c>
      <c r="AB182" s="45">
        <v>6.4839000000000002</v>
      </c>
      <c r="AC182" s="45">
        <v>6.4839000000000002</v>
      </c>
      <c r="AD182" s="45">
        <v>0</v>
      </c>
      <c r="AE182" s="45">
        <v>0</v>
      </c>
      <c r="AF182" s="160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7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26.444400000000002</v>
      </c>
      <c r="C11" s="45">
        <v>33.658200000000001</v>
      </c>
      <c r="D11" s="45">
        <v>17.744700000000002</v>
      </c>
      <c r="E11" s="45">
        <v>13.5846</v>
      </c>
      <c r="F11" s="45">
        <v>23.428999999999998</v>
      </c>
      <c r="G11" s="45">
        <v>12.541399999999999</v>
      </c>
      <c r="H11" s="45">
        <v>27.662299999999998</v>
      </c>
      <c r="I11" s="45">
        <v>33.814900000000002</v>
      </c>
      <c r="J11" s="45">
        <v>19.230699999999999</v>
      </c>
      <c r="K11" s="45">
        <v>13.5846</v>
      </c>
      <c r="L11" s="45">
        <v>23.505199999999999</v>
      </c>
      <c r="M11" s="45">
        <v>20.8398</v>
      </c>
      <c r="N11" s="45">
        <v>8.9705999999999992</v>
      </c>
      <c r="O11" s="45">
        <v>20.055800000000001</v>
      </c>
      <c r="P11" s="45">
        <v>7.7995000000000001</v>
      </c>
      <c r="Q11" s="45">
        <v>0</v>
      </c>
      <c r="R11" s="45">
        <v>11.7737</v>
      </c>
      <c r="S11" s="45">
        <v>7.7092999999999998</v>
      </c>
    </row>
    <row r="12" spans="1:19" ht="15" hidden="1" customHeight="1" outlineLevel="1">
      <c r="A12" s="8">
        <v>40575</v>
      </c>
      <c r="B12" s="45">
        <v>28.057500000000001</v>
      </c>
      <c r="C12" s="45">
        <v>33.553100000000001</v>
      </c>
      <c r="D12" s="45">
        <v>19.6524</v>
      </c>
      <c r="E12" s="45">
        <v>16.469000000000001</v>
      </c>
      <c r="F12" s="45">
        <v>22.642700000000001</v>
      </c>
      <c r="G12" s="45">
        <v>15.693300000000001</v>
      </c>
      <c r="H12" s="45">
        <v>28.5184</v>
      </c>
      <c r="I12" s="45">
        <v>33.759099999999997</v>
      </c>
      <c r="J12" s="45">
        <v>20.2028</v>
      </c>
      <c r="K12" s="45">
        <v>16.469000000000001</v>
      </c>
      <c r="L12" s="45">
        <v>22.8308</v>
      </c>
      <c r="M12" s="45">
        <v>20.280100000000001</v>
      </c>
      <c r="N12" s="45">
        <v>12.646800000000001</v>
      </c>
      <c r="O12" s="45">
        <v>20.004100000000001</v>
      </c>
      <c r="P12" s="45">
        <v>9.3134999999999994</v>
      </c>
      <c r="Q12" s="45">
        <v>0</v>
      </c>
      <c r="R12" s="45">
        <v>13.793799999999999</v>
      </c>
      <c r="S12" s="45">
        <v>8.0656999999999996</v>
      </c>
    </row>
    <row r="13" spans="1:19" ht="15" hidden="1" customHeight="1" outlineLevel="1">
      <c r="A13" s="8">
        <v>40603</v>
      </c>
      <c r="B13" s="45">
        <v>28.8</v>
      </c>
      <c r="C13" s="45">
        <v>32.858400000000003</v>
      </c>
      <c r="D13" s="45">
        <v>22.318899999999999</v>
      </c>
      <c r="E13" s="45">
        <v>19.425899999999999</v>
      </c>
      <c r="F13" s="45">
        <v>26.674900000000001</v>
      </c>
      <c r="G13" s="45">
        <v>15.5989</v>
      </c>
      <c r="H13" s="45">
        <v>29.263200000000001</v>
      </c>
      <c r="I13" s="45">
        <v>32.919600000000003</v>
      </c>
      <c r="J13" s="45">
        <v>23.062899999999999</v>
      </c>
      <c r="K13" s="45">
        <v>19.425899999999999</v>
      </c>
      <c r="L13" s="45">
        <v>26.730899999999998</v>
      </c>
      <c r="M13" s="45">
        <v>17.3687</v>
      </c>
      <c r="N13" s="45">
        <v>12.159599999999999</v>
      </c>
      <c r="O13" s="45">
        <v>20.056999999999999</v>
      </c>
      <c r="P13" s="45">
        <v>11.2027</v>
      </c>
      <c r="Q13" s="45">
        <v>0</v>
      </c>
      <c r="R13" s="45">
        <v>11.186999999999999</v>
      </c>
      <c r="S13" s="45">
        <v>11.203200000000001</v>
      </c>
    </row>
    <row r="14" spans="1:19" ht="15" hidden="1" customHeight="1" outlineLevel="1">
      <c r="A14" s="8">
        <v>40634</v>
      </c>
      <c r="B14" s="45">
        <v>30.552299999999999</v>
      </c>
      <c r="C14" s="45">
        <v>33.878</v>
      </c>
      <c r="D14" s="45">
        <v>22.652699999999999</v>
      </c>
      <c r="E14" s="45">
        <v>18.970099999999999</v>
      </c>
      <c r="F14" s="45">
        <v>28.027699999999999</v>
      </c>
      <c r="G14" s="45">
        <v>13.8225</v>
      </c>
      <c r="H14" s="45">
        <v>31.177600000000002</v>
      </c>
      <c r="I14" s="45">
        <v>33.913499999999999</v>
      </c>
      <c r="J14" s="45">
        <v>24.031700000000001</v>
      </c>
      <c r="K14" s="45">
        <v>18.970099999999999</v>
      </c>
      <c r="L14" s="45">
        <v>28.061499999999999</v>
      </c>
      <c r="M14" s="45">
        <v>17.305499999999999</v>
      </c>
      <c r="N14" s="45">
        <v>9.8515999999999995</v>
      </c>
      <c r="O14" s="45">
        <v>19.979900000000001</v>
      </c>
      <c r="P14" s="45">
        <v>9.1907999999999994</v>
      </c>
      <c r="Q14" s="45">
        <v>0</v>
      </c>
      <c r="R14" s="45">
        <v>11.854100000000001</v>
      </c>
      <c r="S14" s="45">
        <v>9.1587999999999994</v>
      </c>
    </row>
    <row r="15" spans="1:19" ht="15" hidden="1" customHeight="1" outlineLevel="1">
      <c r="A15" s="8">
        <v>40664</v>
      </c>
      <c r="B15" s="45">
        <v>31.143699999999999</v>
      </c>
      <c r="C15" s="45">
        <v>33.837800000000001</v>
      </c>
      <c r="D15" s="45">
        <v>23.817900000000002</v>
      </c>
      <c r="E15" s="45">
        <v>21.014600000000002</v>
      </c>
      <c r="F15" s="45">
        <v>28.689599999999999</v>
      </c>
      <c r="G15" s="45">
        <v>17.341100000000001</v>
      </c>
      <c r="H15" s="45">
        <v>31.266500000000001</v>
      </c>
      <c r="I15" s="45">
        <v>33.840899999999998</v>
      </c>
      <c r="J15" s="45">
        <v>24.112200000000001</v>
      </c>
      <c r="K15" s="45">
        <v>21.014600000000002</v>
      </c>
      <c r="L15" s="45">
        <v>28.8062</v>
      </c>
      <c r="M15" s="45">
        <v>17.834099999999999</v>
      </c>
      <c r="N15" s="45">
        <v>10.813499999999999</v>
      </c>
      <c r="O15" s="45">
        <v>19.860299999999999</v>
      </c>
      <c r="P15" s="45">
        <v>10.563800000000001</v>
      </c>
      <c r="Q15" s="45">
        <v>0</v>
      </c>
      <c r="R15" s="45">
        <v>14.458299999999999</v>
      </c>
      <c r="S15" s="45">
        <v>9.6560000000000006</v>
      </c>
    </row>
    <row r="16" spans="1:19" ht="15" hidden="1" customHeight="1" outlineLevel="1">
      <c r="A16" s="8">
        <v>40695</v>
      </c>
      <c r="B16" s="45">
        <v>30.900600000000001</v>
      </c>
      <c r="C16" s="45">
        <v>33.6175</v>
      </c>
      <c r="D16" s="45">
        <v>23.8874</v>
      </c>
      <c r="E16" s="45">
        <v>18.6021</v>
      </c>
      <c r="F16" s="45">
        <v>27.0442</v>
      </c>
      <c r="G16" s="45">
        <v>21.813400000000001</v>
      </c>
      <c r="H16" s="45">
        <v>31.227499999999999</v>
      </c>
      <c r="I16" s="45">
        <v>33.639600000000002</v>
      </c>
      <c r="J16" s="45">
        <v>24.617799999999999</v>
      </c>
      <c r="K16" s="45">
        <v>18.6021</v>
      </c>
      <c r="L16" s="45">
        <v>27.109000000000002</v>
      </c>
      <c r="M16" s="45">
        <v>24.780200000000001</v>
      </c>
      <c r="N16" s="45">
        <v>12.9053</v>
      </c>
      <c r="O16" s="45">
        <v>20.4175</v>
      </c>
      <c r="P16" s="45">
        <v>12.361800000000001</v>
      </c>
      <c r="Q16" s="45">
        <v>0</v>
      </c>
      <c r="R16" s="45">
        <v>16.009699999999999</v>
      </c>
      <c r="S16" s="45">
        <v>12.1599</v>
      </c>
    </row>
    <row r="17" spans="1:19" ht="15" hidden="1" customHeight="1" outlineLevel="1">
      <c r="A17" s="8">
        <v>40725</v>
      </c>
      <c r="B17" s="45">
        <v>27.855499999999999</v>
      </c>
      <c r="C17" s="45">
        <v>32.861699999999999</v>
      </c>
      <c r="D17" s="45">
        <v>21.108699999999999</v>
      </c>
      <c r="E17" s="45">
        <v>19.3384</v>
      </c>
      <c r="F17" s="45">
        <v>26.235099999999999</v>
      </c>
      <c r="G17" s="45">
        <v>15.4482</v>
      </c>
      <c r="H17" s="45">
        <v>28.3018</v>
      </c>
      <c r="I17" s="45">
        <v>32.894399999999997</v>
      </c>
      <c r="J17" s="45">
        <v>21.7774</v>
      </c>
      <c r="K17" s="45">
        <v>19.3384</v>
      </c>
      <c r="L17" s="45">
        <v>26.868400000000001</v>
      </c>
      <c r="M17" s="45">
        <v>16.363900000000001</v>
      </c>
      <c r="N17" s="45">
        <v>9.9694000000000003</v>
      </c>
      <c r="O17" s="45">
        <v>19.9575</v>
      </c>
      <c r="P17" s="45">
        <v>9.3361000000000001</v>
      </c>
      <c r="Q17" s="45">
        <v>0</v>
      </c>
      <c r="R17" s="45">
        <v>9.0648</v>
      </c>
      <c r="S17" s="45">
        <v>9.4412000000000003</v>
      </c>
    </row>
    <row r="18" spans="1:19" ht="15" hidden="1" customHeight="1" outlineLevel="1">
      <c r="A18" s="8">
        <v>40756</v>
      </c>
      <c r="B18" s="45">
        <v>27.766999999999999</v>
      </c>
      <c r="C18" s="45">
        <v>31.070399999999999</v>
      </c>
      <c r="D18" s="45">
        <v>24.1541</v>
      </c>
      <c r="E18" s="45">
        <v>21.288399999999999</v>
      </c>
      <c r="F18" s="45">
        <v>27.6129</v>
      </c>
      <c r="G18" s="45">
        <v>19.678599999999999</v>
      </c>
      <c r="H18" s="45">
        <v>27.990600000000001</v>
      </c>
      <c r="I18" s="45">
        <v>31.0715</v>
      </c>
      <c r="J18" s="45">
        <v>24.512</v>
      </c>
      <c r="K18" s="45">
        <v>21.288399999999999</v>
      </c>
      <c r="L18" s="45">
        <v>27.72</v>
      </c>
      <c r="M18" s="45">
        <v>20.424700000000001</v>
      </c>
      <c r="N18" s="45">
        <v>13.1455</v>
      </c>
      <c r="O18" s="45">
        <v>20.058499999999999</v>
      </c>
      <c r="P18" s="45">
        <v>13.121</v>
      </c>
      <c r="Q18" s="45">
        <v>0</v>
      </c>
      <c r="R18" s="45">
        <v>13.3695</v>
      </c>
      <c r="S18" s="45">
        <v>13.085800000000001</v>
      </c>
    </row>
    <row r="19" spans="1:19" ht="15" hidden="1" customHeight="1" outlineLevel="1">
      <c r="A19" s="8">
        <v>40787</v>
      </c>
      <c r="B19" s="45">
        <v>26.342099999999999</v>
      </c>
      <c r="C19" s="45">
        <v>30.236000000000001</v>
      </c>
      <c r="D19" s="45">
        <v>23.3034</v>
      </c>
      <c r="E19" s="45">
        <v>21.2697</v>
      </c>
      <c r="F19" s="45">
        <v>26.398</v>
      </c>
      <c r="G19" s="45">
        <v>18.1267</v>
      </c>
      <c r="H19" s="45">
        <v>27.988700000000001</v>
      </c>
      <c r="I19" s="45">
        <v>30.241399999999999</v>
      </c>
      <c r="J19" s="45">
        <v>25.8523</v>
      </c>
      <c r="K19" s="45">
        <v>21.2697</v>
      </c>
      <c r="L19" s="45">
        <v>29.3508</v>
      </c>
      <c r="M19" s="45">
        <v>21.1235</v>
      </c>
      <c r="N19" s="45">
        <v>11.8461</v>
      </c>
      <c r="O19" s="45">
        <v>28.322900000000001</v>
      </c>
      <c r="P19" s="45">
        <v>11.647500000000001</v>
      </c>
      <c r="Q19" s="45">
        <v>0</v>
      </c>
      <c r="R19" s="45">
        <v>11.8081</v>
      </c>
      <c r="S19" s="45">
        <v>11.4672</v>
      </c>
    </row>
    <row r="20" spans="1:19" ht="15" hidden="1" customHeight="1" outlineLevel="1">
      <c r="A20" s="8">
        <v>40817</v>
      </c>
      <c r="B20" s="45">
        <v>27.2119</v>
      </c>
      <c r="C20" s="45">
        <v>30.609100000000002</v>
      </c>
      <c r="D20" s="45">
        <v>24.184799999999999</v>
      </c>
      <c r="E20" s="45">
        <v>20.6676</v>
      </c>
      <c r="F20" s="45">
        <v>28.570499999999999</v>
      </c>
      <c r="G20" s="45">
        <v>19.693899999999999</v>
      </c>
      <c r="H20" s="45">
        <v>28.11</v>
      </c>
      <c r="I20" s="45">
        <v>30.617100000000001</v>
      </c>
      <c r="J20" s="45">
        <v>25.617100000000001</v>
      </c>
      <c r="K20" s="45">
        <v>20.6676</v>
      </c>
      <c r="L20" s="45">
        <v>29.2532</v>
      </c>
      <c r="M20" s="45">
        <v>22.54</v>
      </c>
      <c r="N20" s="45">
        <v>11.968</v>
      </c>
      <c r="O20" s="45">
        <v>20.123699999999999</v>
      </c>
      <c r="P20" s="45">
        <v>11.9154</v>
      </c>
      <c r="Q20" s="45">
        <v>0</v>
      </c>
      <c r="R20" s="45">
        <v>13.290900000000001</v>
      </c>
      <c r="S20" s="45">
        <v>11.574999999999999</v>
      </c>
    </row>
    <row r="21" spans="1:19" ht="15" hidden="1" customHeight="1" outlineLevel="1">
      <c r="A21" s="8">
        <v>40848</v>
      </c>
      <c r="B21" s="45">
        <v>26.1812</v>
      </c>
      <c r="C21" s="45">
        <v>30.2088</v>
      </c>
      <c r="D21" s="45">
        <v>22.622399999999999</v>
      </c>
      <c r="E21" s="45">
        <v>19.7652</v>
      </c>
      <c r="F21" s="45">
        <v>29.087399999999999</v>
      </c>
      <c r="G21" s="45">
        <v>17.084599999999998</v>
      </c>
      <c r="H21" s="45">
        <v>26.290500000000002</v>
      </c>
      <c r="I21" s="45">
        <v>30.212499999999999</v>
      </c>
      <c r="J21" s="45">
        <v>22.765599999999999</v>
      </c>
      <c r="K21" s="45">
        <v>19.7652</v>
      </c>
      <c r="L21" s="45">
        <v>29.1</v>
      </c>
      <c r="M21" s="45">
        <v>17.204599999999999</v>
      </c>
      <c r="N21" s="45">
        <v>14.573600000000001</v>
      </c>
      <c r="O21" s="45">
        <v>20.906300000000002</v>
      </c>
      <c r="P21" s="45">
        <v>14.4427</v>
      </c>
      <c r="Q21" s="45">
        <v>0</v>
      </c>
      <c r="R21" s="45">
        <v>13.3371</v>
      </c>
      <c r="S21" s="45">
        <v>14.464600000000001</v>
      </c>
    </row>
    <row r="22" spans="1:19" ht="15" hidden="1" customHeight="1" outlineLevel="1">
      <c r="A22" s="8">
        <v>40878</v>
      </c>
      <c r="B22" s="45">
        <v>27.509699999999999</v>
      </c>
      <c r="C22" s="45">
        <v>31.639600000000002</v>
      </c>
      <c r="D22" s="45">
        <v>23.645099999999999</v>
      </c>
      <c r="E22" s="45">
        <v>21.489899999999999</v>
      </c>
      <c r="F22" s="45">
        <v>29.441099999999999</v>
      </c>
      <c r="G22" s="45">
        <v>14.8438</v>
      </c>
      <c r="H22" s="45">
        <v>27.621200000000002</v>
      </c>
      <c r="I22" s="45">
        <v>31.645199999999999</v>
      </c>
      <c r="J22" s="45">
        <v>23.797999999999998</v>
      </c>
      <c r="K22" s="45">
        <v>21.489899999999999</v>
      </c>
      <c r="L22" s="45">
        <v>29.442299999999999</v>
      </c>
      <c r="M22" s="45">
        <v>14.895099999999999</v>
      </c>
      <c r="N22" s="45">
        <v>14.225199999999999</v>
      </c>
      <c r="O22" s="45">
        <v>20.895299999999999</v>
      </c>
      <c r="P22" s="45">
        <v>14.0151</v>
      </c>
      <c r="Q22" s="45">
        <v>0</v>
      </c>
      <c r="R22" s="45">
        <v>12.0686</v>
      </c>
      <c r="S22" s="45">
        <v>14.019399999999999</v>
      </c>
    </row>
    <row r="23" spans="1:19" ht="15" hidden="1" customHeight="1" outlineLevel="1">
      <c r="A23" s="8">
        <v>40909</v>
      </c>
      <c r="B23" s="45">
        <v>28.538900000000002</v>
      </c>
      <c r="C23" s="45">
        <v>31.828900000000001</v>
      </c>
      <c r="D23" s="45">
        <v>24.616399999999999</v>
      </c>
      <c r="E23" s="45">
        <v>21.782900000000001</v>
      </c>
      <c r="F23" s="45">
        <v>32.083799999999997</v>
      </c>
      <c r="G23" s="45">
        <v>16.551100000000002</v>
      </c>
      <c r="H23" s="45">
        <v>28.934100000000001</v>
      </c>
      <c r="I23" s="45">
        <v>31.835100000000001</v>
      </c>
      <c r="J23" s="45">
        <v>25.3048</v>
      </c>
      <c r="K23" s="45">
        <v>21.782900000000001</v>
      </c>
      <c r="L23" s="45">
        <v>32.089300000000001</v>
      </c>
      <c r="M23" s="45">
        <v>17.727499999999999</v>
      </c>
      <c r="N23" s="45">
        <v>10.9499</v>
      </c>
      <c r="O23" s="45">
        <v>20.248100000000001</v>
      </c>
      <c r="P23" s="45">
        <v>10.8261</v>
      </c>
      <c r="Q23" s="45">
        <v>0</v>
      </c>
      <c r="R23" s="45">
        <v>13.531000000000001</v>
      </c>
      <c r="S23" s="45">
        <v>10.818899999999999</v>
      </c>
    </row>
    <row r="24" spans="1:19" ht="15" hidden="1" customHeight="1" outlineLevel="1">
      <c r="A24" s="8">
        <v>40940</v>
      </c>
      <c r="B24" s="45">
        <v>27.415600000000001</v>
      </c>
      <c r="C24" s="45">
        <v>28.779599999999999</v>
      </c>
      <c r="D24" s="45">
        <v>26.5595</v>
      </c>
      <c r="E24" s="45">
        <v>23.491800000000001</v>
      </c>
      <c r="F24" s="45">
        <v>29.6783</v>
      </c>
      <c r="G24" s="45">
        <v>22.450700000000001</v>
      </c>
      <c r="H24" s="45">
        <v>27.4589</v>
      </c>
      <c r="I24" s="45">
        <v>28.788900000000002</v>
      </c>
      <c r="J24" s="45">
        <v>26.620899999999999</v>
      </c>
      <c r="K24" s="45">
        <v>23.491800000000001</v>
      </c>
      <c r="L24" s="45">
        <v>29.6952</v>
      </c>
      <c r="M24" s="45">
        <v>22.609100000000002</v>
      </c>
      <c r="N24" s="45">
        <v>15.1717</v>
      </c>
      <c r="O24" s="45">
        <v>20.233799999999999</v>
      </c>
      <c r="P24" s="45">
        <v>14.4909</v>
      </c>
      <c r="Q24" s="45">
        <v>0</v>
      </c>
      <c r="R24" s="45">
        <v>14.7706</v>
      </c>
      <c r="S24" s="45">
        <v>14.4529</v>
      </c>
    </row>
    <row r="25" spans="1:19" ht="15" hidden="1" customHeight="1" outlineLevel="1">
      <c r="A25" s="8">
        <v>40969</v>
      </c>
      <c r="B25" s="45">
        <v>26.789200000000001</v>
      </c>
      <c r="C25" s="45">
        <v>29.668199999999999</v>
      </c>
      <c r="D25" s="45">
        <v>24.7103</v>
      </c>
      <c r="E25" s="45">
        <v>20.7791</v>
      </c>
      <c r="F25" s="45">
        <v>28.438400000000001</v>
      </c>
      <c r="G25" s="45">
        <v>20.639700000000001</v>
      </c>
      <c r="H25" s="45">
        <v>27.075700000000001</v>
      </c>
      <c r="I25" s="45">
        <v>29.684699999999999</v>
      </c>
      <c r="J25" s="45">
        <v>25.125399999999999</v>
      </c>
      <c r="K25" s="45">
        <v>20.7791</v>
      </c>
      <c r="L25" s="45">
        <v>28.462599999999998</v>
      </c>
      <c r="M25" s="45">
        <v>22.652100000000001</v>
      </c>
      <c r="N25" s="45">
        <v>13.73</v>
      </c>
      <c r="O25" s="45">
        <v>20.3567</v>
      </c>
      <c r="P25" s="45">
        <v>13.492800000000001</v>
      </c>
      <c r="Q25" s="45">
        <v>0</v>
      </c>
      <c r="R25" s="45">
        <v>10.6732</v>
      </c>
      <c r="S25" s="45">
        <v>13.5494</v>
      </c>
    </row>
    <row r="26" spans="1:19" ht="15" hidden="1" customHeight="1" outlineLevel="1">
      <c r="A26" s="8">
        <v>41000</v>
      </c>
      <c r="B26" s="45">
        <v>28.934000000000001</v>
      </c>
      <c r="C26" s="45">
        <v>31.414200000000001</v>
      </c>
      <c r="D26" s="45">
        <v>26.196300000000001</v>
      </c>
      <c r="E26" s="45">
        <v>21.534700000000001</v>
      </c>
      <c r="F26" s="45">
        <v>30.006</v>
      </c>
      <c r="G26" s="45">
        <v>20.519100000000002</v>
      </c>
      <c r="H26" s="45">
        <v>29.179300000000001</v>
      </c>
      <c r="I26" s="45">
        <v>31.421700000000001</v>
      </c>
      <c r="J26" s="45">
        <v>26.633199999999999</v>
      </c>
      <c r="K26" s="45">
        <v>21.534700000000001</v>
      </c>
      <c r="L26" s="45">
        <v>30.167100000000001</v>
      </c>
      <c r="M26" s="45">
        <v>21.963100000000001</v>
      </c>
      <c r="N26" s="45">
        <v>11.534800000000001</v>
      </c>
      <c r="O26" s="45">
        <v>20.558199999999999</v>
      </c>
      <c r="P26" s="45">
        <v>11.2941</v>
      </c>
      <c r="Q26" s="45">
        <v>0</v>
      </c>
      <c r="R26" s="45">
        <v>11.453799999999999</v>
      </c>
      <c r="S26" s="45">
        <v>11.2607</v>
      </c>
    </row>
    <row r="27" spans="1:19" ht="15" hidden="1" customHeight="1" outlineLevel="1">
      <c r="A27" s="8">
        <v>41030</v>
      </c>
      <c r="B27" s="45">
        <v>28.572399999999998</v>
      </c>
      <c r="C27" s="45">
        <v>31.2987</v>
      </c>
      <c r="D27" s="45">
        <v>25.769100000000002</v>
      </c>
      <c r="E27" s="45">
        <v>20.739699999999999</v>
      </c>
      <c r="F27" s="45">
        <v>28.641400000000001</v>
      </c>
      <c r="G27" s="45">
        <v>23.675899999999999</v>
      </c>
      <c r="H27" s="45">
        <v>28.753799999999998</v>
      </c>
      <c r="I27" s="45">
        <v>31.307700000000001</v>
      </c>
      <c r="J27" s="45">
        <v>26.062899999999999</v>
      </c>
      <c r="K27" s="45">
        <v>20.739699999999999</v>
      </c>
      <c r="L27" s="45">
        <v>28.723500000000001</v>
      </c>
      <c r="M27" s="45">
        <v>24.873999999999999</v>
      </c>
      <c r="N27" s="45">
        <v>14.4396</v>
      </c>
      <c r="O27" s="45">
        <v>20.221299999999999</v>
      </c>
      <c r="P27" s="45">
        <v>14.243600000000001</v>
      </c>
      <c r="Q27" s="45">
        <v>0</v>
      </c>
      <c r="R27" s="45">
        <v>15.535500000000001</v>
      </c>
      <c r="S27" s="45">
        <v>14.0307</v>
      </c>
    </row>
    <row r="28" spans="1:19" ht="15" hidden="1" customHeight="1" outlineLevel="1">
      <c r="A28" s="8">
        <v>41061</v>
      </c>
      <c r="B28" s="45">
        <v>25.746099999999998</v>
      </c>
      <c r="C28" s="45">
        <v>29.279</v>
      </c>
      <c r="D28" s="45">
        <v>23.4694</v>
      </c>
      <c r="E28" s="45">
        <v>22.082999999999998</v>
      </c>
      <c r="F28" s="45">
        <v>29.075199999999999</v>
      </c>
      <c r="G28" s="45">
        <v>16.857099999999999</v>
      </c>
      <c r="H28" s="45">
        <v>27.563300000000002</v>
      </c>
      <c r="I28" s="45">
        <v>29.288799999999998</v>
      </c>
      <c r="J28" s="45">
        <v>26.2807</v>
      </c>
      <c r="K28" s="45">
        <v>22.082999999999998</v>
      </c>
      <c r="L28" s="45">
        <v>29.142700000000001</v>
      </c>
      <c r="M28" s="45">
        <v>24.2</v>
      </c>
      <c r="N28" s="45">
        <v>5.3825000000000003</v>
      </c>
      <c r="O28" s="45">
        <v>20.221699999999998</v>
      </c>
      <c r="P28" s="45">
        <v>5.3056000000000001</v>
      </c>
      <c r="Q28" s="45">
        <v>0</v>
      </c>
      <c r="R28" s="45">
        <v>16.779</v>
      </c>
      <c r="S28" s="45">
        <v>5.0895000000000001</v>
      </c>
    </row>
    <row r="29" spans="1:19" ht="15" hidden="1" customHeight="1" outlineLevel="1">
      <c r="A29" s="8">
        <v>41091</v>
      </c>
      <c r="B29" s="45">
        <v>27.0916</v>
      </c>
      <c r="C29" s="45">
        <v>28.971399999999999</v>
      </c>
      <c r="D29" s="45">
        <v>25.754200000000001</v>
      </c>
      <c r="E29" s="45">
        <v>22.0244</v>
      </c>
      <c r="F29" s="45">
        <v>30.160399999999999</v>
      </c>
      <c r="G29" s="45">
        <v>19.662199999999999</v>
      </c>
      <c r="H29" s="45">
        <v>27.309899999999999</v>
      </c>
      <c r="I29" s="45">
        <v>28.9803</v>
      </c>
      <c r="J29" s="45">
        <v>26.097200000000001</v>
      </c>
      <c r="K29" s="45">
        <v>22.0244</v>
      </c>
      <c r="L29" s="45">
        <v>30.182099999999998</v>
      </c>
      <c r="M29" s="45">
        <v>20.447399999999998</v>
      </c>
      <c r="N29" s="45">
        <v>10.1577</v>
      </c>
      <c r="O29" s="45">
        <v>20.3889</v>
      </c>
      <c r="P29" s="45">
        <v>9.8010000000000002</v>
      </c>
      <c r="Q29" s="45">
        <v>0</v>
      </c>
      <c r="R29" s="45">
        <v>14.927300000000001</v>
      </c>
      <c r="S29" s="45">
        <v>9.6072000000000006</v>
      </c>
    </row>
    <row r="30" spans="1:19" ht="15" hidden="1" customHeight="1" outlineLevel="1">
      <c r="A30" s="8">
        <v>41122</v>
      </c>
      <c r="B30" s="45">
        <v>25.9496</v>
      </c>
      <c r="C30" s="45">
        <v>30.852499999999999</v>
      </c>
      <c r="D30" s="45">
        <v>22.139700000000001</v>
      </c>
      <c r="E30" s="45">
        <v>21.372399999999999</v>
      </c>
      <c r="F30" s="45">
        <v>29.378699999999998</v>
      </c>
      <c r="G30" s="45">
        <v>14.651999999999999</v>
      </c>
      <c r="H30" s="45">
        <v>27.2211</v>
      </c>
      <c r="I30" s="45">
        <v>30.855399999999999</v>
      </c>
      <c r="J30" s="45">
        <v>24.025700000000001</v>
      </c>
      <c r="K30" s="45">
        <v>21.372399999999999</v>
      </c>
      <c r="L30" s="45">
        <v>29.438800000000001</v>
      </c>
      <c r="M30" s="45">
        <v>17.386900000000001</v>
      </c>
      <c r="N30" s="45">
        <v>7.8540999999999999</v>
      </c>
      <c r="O30" s="45">
        <v>20.699000000000002</v>
      </c>
      <c r="P30" s="45">
        <v>7.8296000000000001</v>
      </c>
      <c r="Q30" s="45">
        <v>0</v>
      </c>
      <c r="R30" s="45">
        <v>13.8078</v>
      </c>
      <c r="S30" s="45">
        <v>7.7422000000000004</v>
      </c>
    </row>
    <row r="31" spans="1:19" ht="15" hidden="1" customHeight="1" outlineLevel="1">
      <c r="A31" s="8">
        <v>41153</v>
      </c>
      <c r="B31" s="45">
        <v>27.337</v>
      </c>
      <c r="C31" s="45">
        <v>30.016999999999999</v>
      </c>
      <c r="D31" s="45">
        <v>25.048200000000001</v>
      </c>
      <c r="E31" s="45">
        <v>21.523599999999998</v>
      </c>
      <c r="F31" s="45">
        <v>30.9971</v>
      </c>
      <c r="G31" s="45">
        <v>17.481000000000002</v>
      </c>
      <c r="H31" s="45">
        <v>27.556100000000001</v>
      </c>
      <c r="I31" s="45">
        <v>30.018899999999999</v>
      </c>
      <c r="J31" s="45">
        <v>25.3994</v>
      </c>
      <c r="K31" s="45">
        <v>21.523599999999998</v>
      </c>
      <c r="L31" s="45">
        <v>31.015799999999999</v>
      </c>
      <c r="M31" s="45">
        <v>18.210799999999999</v>
      </c>
      <c r="N31" s="45">
        <v>11.493499999999999</v>
      </c>
      <c r="O31" s="45">
        <v>22.5655</v>
      </c>
      <c r="P31" s="45">
        <v>11.3978</v>
      </c>
      <c r="Q31" s="45">
        <v>0</v>
      </c>
      <c r="R31" s="45">
        <v>19.958600000000001</v>
      </c>
      <c r="S31" s="45">
        <v>11.1165</v>
      </c>
    </row>
    <row r="32" spans="1:19" ht="15" hidden="1" customHeight="1" outlineLevel="1">
      <c r="A32" s="8">
        <v>41183</v>
      </c>
      <c r="B32" s="45">
        <v>26.269100000000002</v>
      </c>
      <c r="C32" s="45">
        <v>29.784800000000001</v>
      </c>
      <c r="D32" s="45">
        <v>23.411200000000001</v>
      </c>
      <c r="E32" s="45">
        <v>21.037500000000001</v>
      </c>
      <c r="F32" s="45">
        <v>30.2821</v>
      </c>
      <c r="G32" s="45">
        <v>16.732399999999998</v>
      </c>
      <c r="H32" s="45">
        <v>27.053799999999999</v>
      </c>
      <c r="I32" s="45">
        <v>29.784400000000002</v>
      </c>
      <c r="J32" s="45">
        <v>24.574100000000001</v>
      </c>
      <c r="K32" s="45">
        <v>21.037500000000001</v>
      </c>
      <c r="L32" s="45">
        <v>30.311699999999998</v>
      </c>
      <c r="M32" s="45">
        <v>18.104700000000001</v>
      </c>
      <c r="N32" s="45">
        <v>13.495200000000001</v>
      </c>
      <c r="O32" s="45">
        <v>37.5565</v>
      </c>
      <c r="P32" s="45">
        <v>13.486599999999999</v>
      </c>
      <c r="Q32" s="45">
        <v>0</v>
      </c>
      <c r="R32" s="45">
        <v>15.102499999999999</v>
      </c>
      <c r="S32" s="45">
        <v>13.4739</v>
      </c>
    </row>
    <row r="33" spans="1:19" ht="15" hidden="1" customHeight="1" outlineLevel="1">
      <c r="A33" s="8">
        <v>41214</v>
      </c>
      <c r="B33" s="45">
        <v>27.9619</v>
      </c>
      <c r="C33" s="45">
        <v>29.937100000000001</v>
      </c>
      <c r="D33" s="45">
        <v>25.9542</v>
      </c>
      <c r="E33" s="45">
        <v>21.607099999999999</v>
      </c>
      <c r="F33" s="45">
        <v>29.851800000000001</v>
      </c>
      <c r="G33" s="45">
        <v>21.0322</v>
      </c>
      <c r="H33" s="45">
        <v>28.0701</v>
      </c>
      <c r="I33" s="45">
        <v>29.936900000000001</v>
      </c>
      <c r="J33" s="45">
        <v>26.147400000000001</v>
      </c>
      <c r="K33" s="45">
        <v>21.607099999999999</v>
      </c>
      <c r="L33" s="45">
        <v>29.851800000000001</v>
      </c>
      <c r="M33" s="45">
        <v>21.710999999999999</v>
      </c>
      <c r="N33" s="45">
        <v>11.4009</v>
      </c>
      <c r="O33" s="45">
        <v>33.3855</v>
      </c>
      <c r="P33" s="45">
        <v>11.335900000000001</v>
      </c>
      <c r="Q33" s="45">
        <v>0</v>
      </c>
      <c r="R33" s="45">
        <v>0</v>
      </c>
      <c r="S33" s="45">
        <v>11.335900000000001</v>
      </c>
    </row>
    <row r="34" spans="1:19" ht="15" hidden="1" customHeight="1" outlineLevel="1">
      <c r="A34" s="8">
        <v>41244</v>
      </c>
      <c r="B34" s="45">
        <v>28.243099999999998</v>
      </c>
      <c r="C34" s="45">
        <v>30.616199999999999</v>
      </c>
      <c r="D34" s="45">
        <v>25.703800000000001</v>
      </c>
      <c r="E34" s="45">
        <v>21.532699999999998</v>
      </c>
      <c r="F34" s="45">
        <v>29.327100000000002</v>
      </c>
      <c r="G34" s="45">
        <v>20.0032</v>
      </c>
      <c r="H34" s="45">
        <v>28.316099999999999</v>
      </c>
      <c r="I34" s="45">
        <v>30.616199999999999</v>
      </c>
      <c r="J34" s="45">
        <v>25.835599999999999</v>
      </c>
      <c r="K34" s="45">
        <v>21.532699999999998</v>
      </c>
      <c r="L34" s="45">
        <v>29.366</v>
      </c>
      <c r="M34" s="45">
        <v>20.629200000000001</v>
      </c>
      <c r="N34" s="45">
        <v>8.8859999999999992</v>
      </c>
      <c r="O34" s="45">
        <v>38.474400000000003</v>
      </c>
      <c r="P34" s="45">
        <v>8.8836999999999993</v>
      </c>
      <c r="Q34" s="45">
        <v>0</v>
      </c>
      <c r="R34" s="45">
        <v>18.531300000000002</v>
      </c>
      <c r="S34" s="45">
        <v>5.5</v>
      </c>
    </row>
    <row r="35" spans="1:19" ht="15" hidden="1" customHeight="1" outlineLevel="1">
      <c r="A35" s="8">
        <v>41275</v>
      </c>
      <c r="B35" s="45">
        <v>28.848199999999999</v>
      </c>
      <c r="C35" s="45">
        <v>30.3935</v>
      </c>
      <c r="D35" s="45">
        <v>26.8049</v>
      </c>
      <c r="E35" s="45">
        <v>22.480599999999999</v>
      </c>
      <c r="F35" s="45">
        <v>29.587700000000002</v>
      </c>
      <c r="G35" s="45">
        <v>24.042400000000001</v>
      </c>
      <c r="H35" s="45">
        <v>29.198499999999999</v>
      </c>
      <c r="I35" s="45">
        <v>30.3935</v>
      </c>
      <c r="J35" s="45">
        <v>27.538</v>
      </c>
      <c r="K35" s="45">
        <v>22.480599999999999</v>
      </c>
      <c r="L35" s="45">
        <v>29.8188</v>
      </c>
      <c r="M35" s="45">
        <v>30.822199999999999</v>
      </c>
      <c r="N35" s="45">
        <v>12.396699999999999</v>
      </c>
      <c r="O35" s="45">
        <v>38.894599999999997</v>
      </c>
      <c r="P35" s="45">
        <v>12.3932</v>
      </c>
      <c r="Q35" s="45">
        <v>0</v>
      </c>
      <c r="R35" s="45">
        <v>13.67</v>
      </c>
      <c r="S35" s="45">
        <v>12.1267</v>
      </c>
    </row>
    <row r="36" spans="1:19" ht="15" hidden="1" customHeight="1" outlineLevel="1">
      <c r="A36" s="8">
        <v>41306</v>
      </c>
      <c r="B36" s="45">
        <v>28.031500000000001</v>
      </c>
      <c r="C36" s="45">
        <v>29.3017</v>
      </c>
      <c r="D36" s="45">
        <v>26.554400000000001</v>
      </c>
      <c r="E36" s="45">
        <v>22.396999999999998</v>
      </c>
      <c r="F36" s="45">
        <v>29.571899999999999</v>
      </c>
      <c r="G36" s="45">
        <v>23.196200000000001</v>
      </c>
      <c r="H36" s="45">
        <v>28.266400000000001</v>
      </c>
      <c r="I36" s="45">
        <v>29.302700000000002</v>
      </c>
      <c r="J36" s="45">
        <v>27.0169</v>
      </c>
      <c r="K36" s="45">
        <v>22.396999999999998</v>
      </c>
      <c r="L36" s="45">
        <v>29.571899999999999</v>
      </c>
      <c r="M36" s="45">
        <v>26.063500000000001</v>
      </c>
      <c r="N36" s="45">
        <v>13.983700000000001</v>
      </c>
      <c r="O36" s="45">
        <v>9.8965999999999994</v>
      </c>
      <c r="P36" s="45">
        <v>13.990500000000001</v>
      </c>
      <c r="Q36" s="45">
        <v>0</v>
      </c>
      <c r="R36" s="45">
        <v>0</v>
      </c>
      <c r="S36" s="45">
        <v>13.990500000000001</v>
      </c>
    </row>
    <row r="37" spans="1:19" ht="15" hidden="1" customHeight="1" outlineLevel="1">
      <c r="A37" s="8">
        <v>41334</v>
      </c>
      <c r="B37" s="45">
        <v>27.325199999999999</v>
      </c>
      <c r="C37" s="45">
        <v>29.4541</v>
      </c>
      <c r="D37" s="45">
        <v>24.9527</v>
      </c>
      <c r="E37" s="45">
        <v>21.115100000000002</v>
      </c>
      <c r="F37" s="45">
        <v>28.702300000000001</v>
      </c>
      <c r="G37" s="45">
        <v>18.177099999999999</v>
      </c>
      <c r="H37" s="45">
        <v>28.122299999999999</v>
      </c>
      <c r="I37" s="45">
        <v>29.4541</v>
      </c>
      <c r="J37" s="45">
        <v>26.480399999999999</v>
      </c>
      <c r="K37" s="45">
        <v>21.115100000000002</v>
      </c>
      <c r="L37" s="45">
        <v>28.820599999999999</v>
      </c>
      <c r="M37" s="45">
        <v>23.9072</v>
      </c>
      <c r="N37" s="45">
        <v>10.5855</v>
      </c>
      <c r="O37" s="45">
        <v>35.734699999999997</v>
      </c>
      <c r="P37" s="45">
        <v>10.5853</v>
      </c>
      <c r="Q37" s="45">
        <v>0</v>
      </c>
      <c r="R37" s="45">
        <v>13.2</v>
      </c>
      <c r="S37" s="45">
        <v>10.458</v>
      </c>
    </row>
    <row r="38" spans="1:19" ht="15" hidden="1" customHeight="1" outlineLevel="1">
      <c r="A38" s="8">
        <v>41365</v>
      </c>
      <c r="B38" s="45">
        <v>33.003300000000003</v>
      </c>
      <c r="C38" s="45">
        <v>34.375999999999998</v>
      </c>
      <c r="D38" s="45">
        <v>26.041799999999999</v>
      </c>
      <c r="E38" s="45">
        <v>21.130700000000001</v>
      </c>
      <c r="F38" s="45">
        <v>28.372199999999999</v>
      </c>
      <c r="G38" s="45">
        <v>22.7057</v>
      </c>
      <c r="H38" s="45">
        <v>33.019300000000001</v>
      </c>
      <c r="I38" s="45">
        <v>34.375999999999998</v>
      </c>
      <c r="J38" s="45">
        <v>26.103200000000001</v>
      </c>
      <c r="K38" s="45">
        <v>21.130700000000001</v>
      </c>
      <c r="L38" s="45">
        <v>28.378599999999999</v>
      </c>
      <c r="M38" s="45">
        <v>22.973600000000001</v>
      </c>
      <c r="N38" s="45">
        <v>14.319900000000001</v>
      </c>
      <c r="O38" s="45">
        <v>36.426000000000002</v>
      </c>
      <c r="P38" s="45">
        <v>14.2913</v>
      </c>
      <c r="Q38" s="45">
        <v>0</v>
      </c>
      <c r="R38" s="45">
        <v>13</v>
      </c>
      <c r="S38" s="45">
        <v>14.362299999999999</v>
      </c>
    </row>
    <row r="39" spans="1:19" ht="15" hidden="1" customHeight="1" outlineLevel="1">
      <c r="A39" s="8">
        <v>41395</v>
      </c>
      <c r="B39" s="45">
        <v>27.954699999999999</v>
      </c>
      <c r="C39" s="45">
        <v>28.590900000000001</v>
      </c>
      <c r="D39" s="45">
        <v>27.2562</v>
      </c>
      <c r="E39" s="45">
        <v>23.450099999999999</v>
      </c>
      <c r="F39" s="45">
        <v>29.005800000000001</v>
      </c>
      <c r="G39" s="45">
        <v>22.709299999999999</v>
      </c>
      <c r="H39" s="45">
        <v>27.9544</v>
      </c>
      <c r="I39" s="45">
        <v>28.590499999999999</v>
      </c>
      <c r="J39" s="45">
        <v>27.2562</v>
      </c>
      <c r="K39" s="45">
        <v>23.450099999999999</v>
      </c>
      <c r="L39" s="45">
        <v>29.005800000000001</v>
      </c>
      <c r="M39" s="45">
        <v>22.709299999999999</v>
      </c>
      <c r="N39" s="45">
        <v>36.492400000000004</v>
      </c>
      <c r="O39" s="45">
        <v>36.492400000000004</v>
      </c>
      <c r="P39" s="45">
        <v>0</v>
      </c>
      <c r="Q39" s="45">
        <v>0</v>
      </c>
      <c r="R39" s="45">
        <v>0</v>
      </c>
      <c r="S39" s="45" t="s">
        <v>268</v>
      </c>
    </row>
    <row r="40" spans="1:19" ht="15" hidden="1" customHeight="1" outlineLevel="1">
      <c r="A40" s="8">
        <v>41426</v>
      </c>
      <c r="B40" s="45">
        <v>26.9451</v>
      </c>
      <c r="C40" s="45">
        <v>27.183399999999999</v>
      </c>
      <c r="D40" s="45">
        <v>26.739100000000001</v>
      </c>
      <c r="E40" s="45">
        <v>21.742899999999999</v>
      </c>
      <c r="F40" s="45">
        <v>28.674800000000001</v>
      </c>
      <c r="G40" s="45">
        <v>24.594200000000001</v>
      </c>
      <c r="H40" s="45">
        <v>26.9451</v>
      </c>
      <c r="I40" s="45">
        <v>27.183399999999999</v>
      </c>
      <c r="J40" s="45">
        <v>26.739100000000001</v>
      </c>
      <c r="K40" s="45">
        <v>21.742899999999999</v>
      </c>
      <c r="L40" s="45">
        <v>28.674800000000001</v>
      </c>
      <c r="M40" s="45">
        <v>24.594200000000001</v>
      </c>
      <c r="N40" s="45">
        <v>36.5</v>
      </c>
      <c r="O40" s="45">
        <v>36.5</v>
      </c>
      <c r="P40" s="45">
        <v>0</v>
      </c>
      <c r="Q40" s="45">
        <v>0</v>
      </c>
      <c r="R40" s="45">
        <v>0</v>
      </c>
      <c r="S40" s="45" t="s">
        <v>268</v>
      </c>
    </row>
    <row r="41" spans="1:19" ht="15" hidden="1" customHeight="1" outlineLevel="1">
      <c r="A41" s="8">
        <v>41456</v>
      </c>
      <c r="B41" s="45">
        <v>26.818000000000001</v>
      </c>
      <c r="C41" s="45">
        <v>27.592300000000002</v>
      </c>
      <c r="D41" s="45">
        <v>26.097100000000001</v>
      </c>
      <c r="E41" s="45">
        <v>21.857600000000001</v>
      </c>
      <c r="F41" s="45">
        <v>28.237400000000001</v>
      </c>
      <c r="G41" s="45">
        <v>23.285799999999998</v>
      </c>
      <c r="H41" s="45">
        <v>26.828800000000001</v>
      </c>
      <c r="I41" s="45">
        <v>27.592099999999999</v>
      </c>
      <c r="J41" s="45">
        <v>26.116900000000001</v>
      </c>
      <c r="K41" s="45">
        <v>21.857600000000001</v>
      </c>
      <c r="L41" s="45">
        <v>28.237400000000001</v>
      </c>
      <c r="M41" s="45">
        <v>23.3705</v>
      </c>
      <c r="N41" s="45">
        <v>15.071099999999999</v>
      </c>
      <c r="O41" s="45">
        <v>36.5</v>
      </c>
      <c r="P41" s="45">
        <v>14.823700000000001</v>
      </c>
      <c r="Q41" s="45">
        <v>0</v>
      </c>
      <c r="R41" s="45">
        <v>0</v>
      </c>
      <c r="S41" s="45">
        <v>14.823700000000001</v>
      </c>
    </row>
    <row r="42" spans="1:19" ht="15" hidden="1" customHeight="1" outlineLevel="1">
      <c r="A42" s="8">
        <v>41487</v>
      </c>
      <c r="B42" s="45">
        <v>25.261800000000001</v>
      </c>
      <c r="C42" s="45">
        <v>25.1966</v>
      </c>
      <c r="D42" s="45">
        <v>25.312000000000001</v>
      </c>
      <c r="E42" s="45">
        <v>21.978200000000001</v>
      </c>
      <c r="F42" s="45">
        <v>26.491399999999999</v>
      </c>
      <c r="G42" s="45">
        <v>23.127800000000001</v>
      </c>
      <c r="H42" s="45">
        <v>25.261500000000002</v>
      </c>
      <c r="I42" s="45">
        <v>25.196000000000002</v>
      </c>
      <c r="J42" s="45">
        <v>25.312000000000001</v>
      </c>
      <c r="K42" s="45">
        <v>21.978200000000001</v>
      </c>
      <c r="L42" s="45">
        <v>26.491399999999999</v>
      </c>
      <c r="M42" s="45">
        <v>23.127800000000001</v>
      </c>
      <c r="N42" s="45">
        <v>36.718000000000004</v>
      </c>
      <c r="O42" s="45">
        <v>36.718000000000004</v>
      </c>
      <c r="P42" s="45">
        <v>0</v>
      </c>
      <c r="Q42" s="45">
        <v>0</v>
      </c>
      <c r="R42" s="45">
        <v>0</v>
      </c>
      <c r="S42" s="45" t="s">
        <v>268</v>
      </c>
    </row>
    <row r="43" spans="1:19" ht="15" hidden="1" customHeight="1" outlineLevel="1">
      <c r="A43" s="8">
        <v>41518</v>
      </c>
      <c r="B43" s="45">
        <v>25.995200000000001</v>
      </c>
      <c r="C43" s="45">
        <v>25.167400000000001</v>
      </c>
      <c r="D43" s="45">
        <v>26.666</v>
      </c>
      <c r="E43" s="45">
        <v>23.925999999999998</v>
      </c>
      <c r="F43" s="45">
        <v>28.140499999999999</v>
      </c>
      <c r="G43" s="45">
        <v>21.282800000000002</v>
      </c>
      <c r="H43" s="45">
        <v>26.001000000000001</v>
      </c>
      <c r="I43" s="45">
        <v>25.167300000000001</v>
      </c>
      <c r="J43" s="45">
        <v>26.677199999999999</v>
      </c>
      <c r="K43" s="45">
        <v>23.9298</v>
      </c>
      <c r="L43" s="45">
        <v>28.140499999999999</v>
      </c>
      <c r="M43" s="45">
        <v>21.334099999999999</v>
      </c>
      <c r="N43" s="45">
        <v>14.146100000000001</v>
      </c>
      <c r="O43" s="45">
        <v>36.792400000000001</v>
      </c>
      <c r="P43" s="45">
        <v>13.933</v>
      </c>
      <c r="Q43" s="45">
        <v>9</v>
      </c>
      <c r="R43" s="45" t="s">
        <v>268</v>
      </c>
      <c r="S43" s="45">
        <v>14.17</v>
      </c>
    </row>
    <row r="44" spans="1:19" ht="15" hidden="1" customHeight="1" outlineLevel="1">
      <c r="A44" s="8">
        <v>41548</v>
      </c>
      <c r="B44" s="45">
        <v>26.630700000000001</v>
      </c>
      <c r="C44" s="45">
        <v>25.835799999999999</v>
      </c>
      <c r="D44" s="45">
        <v>27.472200000000001</v>
      </c>
      <c r="E44" s="45">
        <v>31.779800000000002</v>
      </c>
      <c r="F44" s="45">
        <v>28.346599999999999</v>
      </c>
      <c r="G44" s="45">
        <v>19.424600000000002</v>
      </c>
      <c r="H44" s="45">
        <v>26.630700000000001</v>
      </c>
      <c r="I44" s="45">
        <v>25.835799999999999</v>
      </c>
      <c r="J44" s="45">
        <v>27.472200000000001</v>
      </c>
      <c r="K44" s="45">
        <v>31.779800000000002</v>
      </c>
      <c r="L44" s="45">
        <v>28.346599999999999</v>
      </c>
      <c r="M44" s="45">
        <v>19.424600000000002</v>
      </c>
      <c r="N44" s="45">
        <v>0</v>
      </c>
      <c r="O44" s="45" t="s">
        <v>268</v>
      </c>
      <c r="P44" s="45">
        <v>0</v>
      </c>
      <c r="Q44" s="45">
        <v>0</v>
      </c>
      <c r="R44" s="45" t="s">
        <v>268</v>
      </c>
      <c r="S44" s="45" t="s">
        <v>268</v>
      </c>
    </row>
    <row r="45" spans="1:19" ht="15" hidden="1" customHeight="1" outlineLevel="1">
      <c r="A45" s="8">
        <v>41579</v>
      </c>
      <c r="B45" s="45">
        <v>26.789100000000001</v>
      </c>
      <c r="C45" s="45">
        <v>26.487400000000001</v>
      </c>
      <c r="D45" s="45">
        <v>27.136399999999998</v>
      </c>
      <c r="E45" s="45">
        <v>22.333500000000001</v>
      </c>
      <c r="F45" s="45">
        <v>29.184000000000001</v>
      </c>
      <c r="G45" s="45">
        <v>21.4315</v>
      </c>
      <c r="H45" s="45">
        <v>26.789100000000001</v>
      </c>
      <c r="I45" s="45">
        <v>26.487300000000001</v>
      </c>
      <c r="J45" s="45">
        <v>27.136399999999998</v>
      </c>
      <c r="K45" s="45">
        <v>22.333500000000001</v>
      </c>
      <c r="L45" s="45">
        <v>29.184000000000001</v>
      </c>
      <c r="M45" s="45">
        <v>21.4315</v>
      </c>
      <c r="N45" s="45">
        <v>36.5</v>
      </c>
      <c r="O45" s="45">
        <v>36.5</v>
      </c>
      <c r="P45" s="45">
        <v>0</v>
      </c>
      <c r="Q45" s="45">
        <v>0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26.102</v>
      </c>
      <c r="C46" s="45">
        <v>26.326699999999999</v>
      </c>
      <c r="D46" s="45">
        <v>25.9023</v>
      </c>
      <c r="E46" s="45">
        <v>23.742899999999999</v>
      </c>
      <c r="F46" s="45">
        <v>27.3095</v>
      </c>
      <c r="G46" s="45">
        <v>20.627400000000002</v>
      </c>
      <c r="H46" s="45">
        <v>26.109200000000001</v>
      </c>
      <c r="I46" s="45">
        <v>26.326699999999999</v>
      </c>
      <c r="J46" s="45">
        <v>25.915700000000001</v>
      </c>
      <c r="K46" s="45">
        <v>23.742899999999999</v>
      </c>
      <c r="L46" s="45">
        <v>27.3095</v>
      </c>
      <c r="M46" s="45">
        <v>20.6873</v>
      </c>
      <c r="N46" s="45">
        <v>12.6897</v>
      </c>
      <c r="O46" s="45">
        <v>36.5</v>
      </c>
      <c r="P46" s="45">
        <v>12.644</v>
      </c>
      <c r="Q46" s="45">
        <v>0</v>
      </c>
      <c r="R46" s="45">
        <v>0</v>
      </c>
      <c r="S46" s="45">
        <v>12.644</v>
      </c>
    </row>
    <row r="47" spans="1:19" ht="15" hidden="1" customHeight="1" outlineLevel="1">
      <c r="A47" s="8">
        <v>41640</v>
      </c>
      <c r="B47" s="45">
        <v>26.078199999999999</v>
      </c>
      <c r="C47" s="45">
        <v>26.3474</v>
      </c>
      <c r="D47" s="45">
        <v>25.838699999999999</v>
      </c>
      <c r="E47" s="45">
        <v>21.421700000000001</v>
      </c>
      <c r="F47" s="45">
        <v>28.071300000000001</v>
      </c>
      <c r="G47" s="45">
        <v>22.005800000000001</v>
      </c>
      <c r="H47" s="45">
        <v>26.081499999999998</v>
      </c>
      <c r="I47" s="45">
        <v>26.3474</v>
      </c>
      <c r="J47" s="45">
        <v>25.844799999999999</v>
      </c>
      <c r="K47" s="45">
        <v>21.421700000000001</v>
      </c>
      <c r="L47" s="45">
        <v>28.071300000000001</v>
      </c>
      <c r="M47" s="45">
        <v>22.037099999999999</v>
      </c>
      <c r="N47" s="45">
        <v>16.2333</v>
      </c>
      <c r="O47" s="45">
        <v>36.5</v>
      </c>
      <c r="P47" s="45">
        <v>16.2226</v>
      </c>
      <c r="Q47" s="45">
        <v>0</v>
      </c>
      <c r="R47" s="45" t="s">
        <v>268</v>
      </c>
      <c r="S47" s="45">
        <v>16.2226</v>
      </c>
    </row>
    <row r="48" spans="1:19" ht="15" hidden="1" customHeight="1" outlineLevel="1">
      <c r="A48" s="8">
        <v>41671</v>
      </c>
      <c r="B48" s="45">
        <v>26.267499999999998</v>
      </c>
      <c r="C48" s="45">
        <v>27.6022</v>
      </c>
      <c r="D48" s="45">
        <v>25.691299999999998</v>
      </c>
      <c r="E48" s="45">
        <v>24.189299999999999</v>
      </c>
      <c r="F48" s="45">
        <v>27.725999999999999</v>
      </c>
      <c r="G48" s="45">
        <v>25.304300000000001</v>
      </c>
      <c r="H48" s="45">
        <v>26.267299999999999</v>
      </c>
      <c r="I48" s="45">
        <v>27.601600000000001</v>
      </c>
      <c r="J48" s="45">
        <v>25.691299999999998</v>
      </c>
      <c r="K48" s="45">
        <v>24.189299999999999</v>
      </c>
      <c r="L48" s="45">
        <v>27.725999999999999</v>
      </c>
      <c r="M48" s="45">
        <v>25.304300000000001</v>
      </c>
      <c r="N48" s="45">
        <v>36.5</v>
      </c>
      <c r="O48" s="45">
        <v>36.5</v>
      </c>
      <c r="P48" s="45">
        <v>0</v>
      </c>
      <c r="Q48" s="45">
        <v>0</v>
      </c>
      <c r="R48" s="45">
        <v>0</v>
      </c>
      <c r="S48" s="45" t="s">
        <v>268</v>
      </c>
    </row>
    <row r="49" spans="1:19" ht="15" hidden="1" customHeight="1" outlineLevel="1">
      <c r="A49" s="8">
        <v>41699</v>
      </c>
      <c r="B49" s="45">
        <v>25.814399999999999</v>
      </c>
      <c r="C49" s="45">
        <v>25.809899999999999</v>
      </c>
      <c r="D49" s="45">
        <v>25.822099999999999</v>
      </c>
      <c r="E49" s="45">
        <v>26.464500000000001</v>
      </c>
      <c r="F49" s="45">
        <v>25.645600000000002</v>
      </c>
      <c r="G49" s="45">
        <v>26.500699999999998</v>
      </c>
      <c r="H49" s="45">
        <v>25.8142</v>
      </c>
      <c r="I49" s="45">
        <v>25.8096</v>
      </c>
      <c r="J49" s="45">
        <v>25.822099999999999</v>
      </c>
      <c r="K49" s="45">
        <v>26.464500000000001</v>
      </c>
      <c r="L49" s="45">
        <v>25.645600000000002</v>
      </c>
      <c r="M49" s="45">
        <v>26.500699999999998</v>
      </c>
      <c r="N49" s="45">
        <v>36.5</v>
      </c>
      <c r="O49" s="45">
        <v>36.5</v>
      </c>
      <c r="P49" s="45">
        <v>0</v>
      </c>
      <c r="Q49" s="45">
        <v>0</v>
      </c>
      <c r="R49" s="45" t="s">
        <v>268</v>
      </c>
      <c r="S49" s="45" t="s">
        <v>268</v>
      </c>
    </row>
    <row r="50" spans="1:19" ht="15" hidden="1" customHeight="1" outlineLevel="1">
      <c r="A50" s="8">
        <v>41730</v>
      </c>
      <c r="B50" s="45">
        <v>26.728100000000001</v>
      </c>
      <c r="C50" s="45">
        <v>26.5533</v>
      </c>
      <c r="D50" s="45">
        <v>26.902899999999999</v>
      </c>
      <c r="E50" s="45">
        <v>25.434999999999999</v>
      </c>
      <c r="F50" s="45">
        <v>26.9528</v>
      </c>
      <c r="G50" s="45">
        <v>29.7376</v>
      </c>
      <c r="H50" s="45">
        <v>26.728000000000002</v>
      </c>
      <c r="I50" s="45">
        <v>26.553000000000001</v>
      </c>
      <c r="J50" s="45">
        <v>26.902899999999999</v>
      </c>
      <c r="K50" s="45">
        <v>25.434999999999999</v>
      </c>
      <c r="L50" s="45">
        <v>26.9528</v>
      </c>
      <c r="M50" s="45">
        <v>29.7376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268</v>
      </c>
    </row>
    <row r="51" spans="1:19" ht="15" hidden="1" customHeight="1" outlineLevel="1">
      <c r="A51" s="8">
        <v>41760</v>
      </c>
      <c r="B51" s="45">
        <v>27.637899999999998</v>
      </c>
      <c r="C51" s="45">
        <v>26.997900000000001</v>
      </c>
      <c r="D51" s="45">
        <v>28.209099999999999</v>
      </c>
      <c r="E51" s="45">
        <v>25.8871</v>
      </c>
      <c r="F51" s="45">
        <v>28.680800000000001</v>
      </c>
      <c r="G51" s="45">
        <v>27.569500000000001</v>
      </c>
      <c r="H51" s="45">
        <v>27.637699999999999</v>
      </c>
      <c r="I51" s="45">
        <v>26.997399999999999</v>
      </c>
      <c r="J51" s="45">
        <v>28.209099999999999</v>
      </c>
      <c r="K51" s="45">
        <v>25.8871</v>
      </c>
      <c r="L51" s="45">
        <v>28.680800000000001</v>
      </c>
      <c r="M51" s="45">
        <v>27.569500000000001</v>
      </c>
      <c r="N51" s="45">
        <v>47.574100000000001</v>
      </c>
      <c r="O51" s="45">
        <v>47.574100000000001</v>
      </c>
      <c r="P51" s="45">
        <v>0</v>
      </c>
      <c r="Q51" s="45">
        <v>0</v>
      </c>
      <c r="R51" s="45">
        <v>0</v>
      </c>
      <c r="S51" s="45" t="s">
        <v>268</v>
      </c>
    </row>
    <row r="52" spans="1:19" ht="15" hidden="1" customHeight="1" outlineLevel="1">
      <c r="A52" s="8">
        <v>41791</v>
      </c>
      <c r="B52" s="45">
        <v>27.831499999999998</v>
      </c>
      <c r="C52" s="45">
        <v>27.127199999999998</v>
      </c>
      <c r="D52" s="45">
        <v>28.538900000000002</v>
      </c>
      <c r="E52" s="45">
        <v>23.050699999999999</v>
      </c>
      <c r="F52" s="45">
        <v>29.509399999999999</v>
      </c>
      <c r="G52" s="45">
        <v>32.747100000000003</v>
      </c>
      <c r="H52" s="45">
        <v>27.838200000000001</v>
      </c>
      <c r="I52" s="45">
        <v>27.126999999999999</v>
      </c>
      <c r="J52" s="45">
        <v>28.5533</v>
      </c>
      <c r="K52" s="45">
        <v>23.050699999999999</v>
      </c>
      <c r="L52" s="45">
        <v>29.509399999999999</v>
      </c>
      <c r="M52" s="45">
        <v>33.000900000000001</v>
      </c>
      <c r="N52" s="45">
        <v>15.9678</v>
      </c>
      <c r="O52" s="45">
        <v>36.5</v>
      </c>
      <c r="P52" s="45">
        <v>15.61</v>
      </c>
      <c r="Q52" s="45">
        <v>0</v>
      </c>
      <c r="R52" s="45">
        <v>0</v>
      </c>
      <c r="S52" s="45">
        <v>15.61</v>
      </c>
    </row>
    <row r="53" spans="1:19" ht="15" hidden="1" customHeight="1" outlineLevel="1">
      <c r="A53" s="8">
        <v>41821</v>
      </c>
      <c r="B53" s="45">
        <v>27.6737</v>
      </c>
      <c r="C53" s="45">
        <v>27.2835</v>
      </c>
      <c r="D53" s="45">
        <v>28.079499999999999</v>
      </c>
      <c r="E53" s="45">
        <v>25.140899999999998</v>
      </c>
      <c r="F53" s="45">
        <v>29.561699999999998</v>
      </c>
      <c r="G53" s="45">
        <v>18.451899999999998</v>
      </c>
      <c r="H53" s="45">
        <v>27.6737</v>
      </c>
      <c r="I53" s="45">
        <v>27.2835</v>
      </c>
      <c r="J53" s="45">
        <v>28.079499999999999</v>
      </c>
      <c r="K53" s="45">
        <v>25.140899999999998</v>
      </c>
      <c r="L53" s="45">
        <v>29.561699999999998</v>
      </c>
      <c r="M53" s="45">
        <v>18.451899999999998</v>
      </c>
      <c r="N53" s="45">
        <v>49.713200000000001</v>
      </c>
      <c r="O53" s="45">
        <v>49.713200000000001</v>
      </c>
      <c r="P53" s="45">
        <v>0</v>
      </c>
      <c r="Q53" s="45">
        <v>0</v>
      </c>
      <c r="R53" s="45">
        <v>0</v>
      </c>
      <c r="S53" s="45" t="s">
        <v>268</v>
      </c>
    </row>
    <row r="54" spans="1:19" hidden="1" outlineLevel="1" collapsed="1">
      <c r="A54" s="8">
        <v>41852</v>
      </c>
      <c r="B54" s="45">
        <v>27.391400000000001</v>
      </c>
      <c r="C54" s="45">
        <v>26.564299999999999</v>
      </c>
      <c r="D54" s="45">
        <v>28.3475</v>
      </c>
      <c r="E54" s="45">
        <v>25.192399999999999</v>
      </c>
      <c r="F54" s="45">
        <v>29.725300000000001</v>
      </c>
      <c r="G54" s="45">
        <v>19.621500000000001</v>
      </c>
      <c r="H54" s="45">
        <v>27.391300000000001</v>
      </c>
      <c r="I54" s="45">
        <v>26.5641</v>
      </c>
      <c r="J54" s="45">
        <v>28.3475</v>
      </c>
      <c r="K54" s="45">
        <v>25.192399999999999</v>
      </c>
      <c r="L54" s="45">
        <v>29.725300000000001</v>
      </c>
      <c r="M54" s="45">
        <v>19.621500000000001</v>
      </c>
      <c r="N54" s="45">
        <v>36.517000000000003</v>
      </c>
      <c r="O54" s="45">
        <v>36.517000000000003</v>
      </c>
      <c r="P54" s="45">
        <v>0</v>
      </c>
      <c r="Q54" s="45">
        <v>0</v>
      </c>
      <c r="R54" s="45">
        <v>0</v>
      </c>
      <c r="S54" s="45" t="s">
        <v>268</v>
      </c>
    </row>
    <row r="55" spans="1:19" hidden="1" outlineLevel="1" collapsed="1">
      <c r="A55" s="8">
        <v>41883</v>
      </c>
      <c r="B55" s="45">
        <v>26.538</v>
      </c>
      <c r="C55" s="45">
        <v>24.716799999999999</v>
      </c>
      <c r="D55" s="45">
        <v>28.410399999999999</v>
      </c>
      <c r="E55" s="45">
        <v>25.6907</v>
      </c>
      <c r="F55" s="45">
        <v>29.6875</v>
      </c>
      <c r="G55" s="45">
        <v>21.771100000000001</v>
      </c>
      <c r="H55" s="45">
        <v>26.654900000000001</v>
      </c>
      <c r="I55" s="45">
        <v>24.715299999999999</v>
      </c>
      <c r="J55" s="45">
        <v>28.6751</v>
      </c>
      <c r="K55" s="45">
        <v>25.6907</v>
      </c>
      <c r="L55" s="45">
        <v>29.6875</v>
      </c>
      <c r="M55" s="45">
        <v>23.941700000000001</v>
      </c>
      <c r="N55" s="45">
        <v>8.6979000000000006</v>
      </c>
      <c r="O55" s="45">
        <v>36.488500000000002</v>
      </c>
      <c r="P55" s="45">
        <v>8.4209999999999994</v>
      </c>
      <c r="Q55" s="45">
        <v>0</v>
      </c>
      <c r="R55" s="45">
        <v>0</v>
      </c>
      <c r="S55" s="45">
        <v>8.4209999999999994</v>
      </c>
    </row>
    <row r="56" spans="1:19" hidden="1" outlineLevel="1" collapsed="1">
      <c r="A56" s="8">
        <v>41913</v>
      </c>
      <c r="B56" s="45">
        <v>25.864899999999999</v>
      </c>
      <c r="C56" s="45">
        <v>24.378</v>
      </c>
      <c r="D56" s="45">
        <v>27.1691</v>
      </c>
      <c r="E56" s="45">
        <v>25.415099999999999</v>
      </c>
      <c r="F56" s="45">
        <v>28.1738</v>
      </c>
      <c r="G56" s="45">
        <v>21.179500000000001</v>
      </c>
      <c r="H56" s="45">
        <v>25.996600000000001</v>
      </c>
      <c r="I56" s="45">
        <v>24.3779</v>
      </c>
      <c r="J56" s="45">
        <v>27.4496</v>
      </c>
      <c r="K56" s="45">
        <v>25.415099999999999</v>
      </c>
      <c r="L56" s="45">
        <v>28.1738</v>
      </c>
      <c r="M56" s="45">
        <v>23.8155</v>
      </c>
      <c r="N56" s="45">
        <v>15.1557</v>
      </c>
      <c r="O56" s="45">
        <v>36.3322</v>
      </c>
      <c r="P56" s="45">
        <v>15.1469</v>
      </c>
      <c r="Q56" s="45">
        <v>0</v>
      </c>
      <c r="R56" s="45">
        <v>0</v>
      </c>
      <c r="S56" s="45">
        <v>15.1469</v>
      </c>
    </row>
    <row r="57" spans="1:19" hidden="1" outlineLevel="1" collapsed="1">
      <c r="A57" s="8">
        <v>41944</v>
      </c>
      <c r="B57" s="45">
        <v>24.787500000000001</v>
      </c>
      <c r="C57" s="45">
        <v>24.598199999999999</v>
      </c>
      <c r="D57" s="45">
        <v>24.918099999999999</v>
      </c>
      <c r="E57" s="45">
        <v>22.7713</v>
      </c>
      <c r="F57" s="45">
        <v>26.221499999999999</v>
      </c>
      <c r="G57" s="45">
        <v>20.556799999999999</v>
      </c>
      <c r="H57" s="45">
        <v>25.562000000000001</v>
      </c>
      <c r="I57" s="45">
        <v>24.597300000000001</v>
      </c>
      <c r="J57" s="45">
        <v>26.295400000000001</v>
      </c>
      <c r="K57" s="45">
        <v>22.7713</v>
      </c>
      <c r="L57" s="45">
        <v>27.739699999999999</v>
      </c>
      <c r="M57" s="45">
        <v>22.663499999999999</v>
      </c>
      <c r="N57" s="45">
        <v>11.465999999999999</v>
      </c>
      <c r="O57" s="45">
        <v>42.861899999999999</v>
      </c>
      <c r="P57" s="45">
        <v>11.454599999999999</v>
      </c>
      <c r="Q57" s="45">
        <v>0</v>
      </c>
      <c r="R57" s="45">
        <v>8</v>
      </c>
      <c r="S57" s="45">
        <v>16.2118</v>
      </c>
    </row>
    <row r="58" spans="1:19" hidden="1" outlineLevel="1" collapsed="1">
      <c r="A58" s="8">
        <v>41974</v>
      </c>
      <c r="B58" s="45">
        <v>25.580400000000001</v>
      </c>
      <c r="C58" s="45">
        <v>25.000499999999999</v>
      </c>
      <c r="D58" s="45">
        <v>26.041799999999999</v>
      </c>
      <c r="E58" s="45">
        <v>24.605799999999999</v>
      </c>
      <c r="F58" s="45">
        <v>27.0977</v>
      </c>
      <c r="G58" s="45">
        <v>17.7942</v>
      </c>
      <c r="H58" s="45">
        <v>25.620100000000001</v>
      </c>
      <c r="I58" s="45">
        <v>25.000299999999999</v>
      </c>
      <c r="J58" s="45">
        <v>26.1157</v>
      </c>
      <c r="K58" s="45">
        <v>24.605799999999999</v>
      </c>
      <c r="L58" s="45">
        <v>27.0977</v>
      </c>
      <c r="M58" s="45">
        <v>18.160799999999998</v>
      </c>
      <c r="N58" s="45">
        <v>11.946899999999999</v>
      </c>
      <c r="O58" s="45">
        <v>35.895600000000002</v>
      </c>
      <c r="P58" s="45">
        <v>11.8721</v>
      </c>
      <c r="Q58" s="45">
        <v>0</v>
      </c>
      <c r="R58" s="45">
        <v>0</v>
      </c>
      <c r="S58" s="45">
        <v>11.8721</v>
      </c>
    </row>
    <row r="59" spans="1:19" hidden="1" outlineLevel="1" collapsed="1">
      <c r="A59" s="8">
        <v>42005</v>
      </c>
      <c r="B59" s="45">
        <v>26.105699999999999</v>
      </c>
      <c r="C59" s="45">
        <v>25.282499999999999</v>
      </c>
      <c r="D59" s="45">
        <v>26.898499999999999</v>
      </c>
      <c r="E59" s="45">
        <v>30.9253</v>
      </c>
      <c r="F59" s="45">
        <v>28.1036</v>
      </c>
      <c r="G59" s="45">
        <v>19.477699999999999</v>
      </c>
      <c r="H59" s="45">
        <v>26.149100000000001</v>
      </c>
      <c r="I59" s="45">
        <v>25.2822</v>
      </c>
      <c r="J59" s="45">
        <v>26.990300000000001</v>
      </c>
      <c r="K59" s="45">
        <v>30.9253</v>
      </c>
      <c r="L59" s="45">
        <v>28.1036</v>
      </c>
      <c r="M59" s="45">
        <v>19.707799999999999</v>
      </c>
      <c r="N59" s="45">
        <v>14.5623</v>
      </c>
      <c r="O59" s="45">
        <v>37.825400000000002</v>
      </c>
      <c r="P59" s="45">
        <v>14.475</v>
      </c>
      <c r="Q59" s="45">
        <v>0</v>
      </c>
      <c r="R59" s="45">
        <v>0</v>
      </c>
      <c r="S59" s="45">
        <v>14.475</v>
      </c>
    </row>
    <row r="60" spans="1:19" hidden="1" outlineLevel="1" collapsed="1">
      <c r="A60" s="8">
        <v>42036</v>
      </c>
      <c r="B60" s="45">
        <v>24.4999</v>
      </c>
      <c r="C60" s="45">
        <v>25.977</v>
      </c>
      <c r="D60" s="45">
        <v>23.497399999999999</v>
      </c>
      <c r="E60" s="45">
        <v>25.674600000000002</v>
      </c>
      <c r="F60" s="45">
        <v>28.209199999999999</v>
      </c>
      <c r="G60" s="45">
        <v>17.249700000000001</v>
      </c>
      <c r="H60" s="45">
        <v>24.753</v>
      </c>
      <c r="I60" s="45">
        <v>25.969200000000001</v>
      </c>
      <c r="J60" s="45">
        <v>23.904199999999999</v>
      </c>
      <c r="K60" s="45">
        <v>25.674600000000002</v>
      </c>
      <c r="L60" s="45">
        <v>28.209199999999999</v>
      </c>
      <c r="M60" s="45">
        <v>17.817799999999998</v>
      </c>
      <c r="N60" s="45">
        <v>10.0984</v>
      </c>
      <c r="O60" s="45">
        <v>35.055500000000002</v>
      </c>
      <c r="P60" s="45">
        <v>9.5822000000000003</v>
      </c>
      <c r="Q60" s="45">
        <v>0</v>
      </c>
      <c r="R60" s="45">
        <v>0</v>
      </c>
      <c r="S60" s="45">
        <v>9.5822000000000003</v>
      </c>
    </row>
    <row r="61" spans="1:19" hidden="1" outlineLevel="1" collapsed="1">
      <c r="A61" s="8">
        <v>42064</v>
      </c>
      <c r="B61" s="45">
        <v>25.932600000000001</v>
      </c>
      <c r="C61" s="45">
        <v>27.341100000000001</v>
      </c>
      <c r="D61" s="45">
        <v>25.069800000000001</v>
      </c>
      <c r="E61" s="45">
        <v>35.370600000000003</v>
      </c>
      <c r="F61" s="45">
        <v>27.495999999999999</v>
      </c>
      <c r="G61" s="45">
        <v>16.897500000000001</v>
      </c>
      <c r="H61" s="45">
        <v>25.929099999999998</v>
      </c>
      <c r="I61" s="45">
        <v>27.333500000000001</v>
      </c>
      <c r="J61" s="45">
        <v>25.069800000000001</v>
      </c>
      <c r="K61" s="45">
        <v>35.370600000000003</v>
      </c>
      <c r="L61" s="45">
        <v>27.495999999999999</v>
      </c>
      <c r="M61" s="45">
        <v>16.897500000000001</v>
      </c>
      <c r="N61" s="45">
        <v>35.084299999999999</v>
      </c>
      <c r="O61" s="45">
        <v>35.084299999999999</v>
      </c>
      <c r="P61" s="45">
        <v>0</v>
      </c>
      <c r="Q61" s="45">
        <v>0</v>
      </c>
      <c r="R61" s="45">
        <v>0</v>
      </c>
      <c r="S61" s="45" t="s">
        <v>268</v>
      </c>
    </row>
    <row r="62" spans="1:19" hidden="1" outlineLevel="1" collapsed="1">
      <c r="A62" s="8">
        <v>42095</v>
      </c>
      <c r="B62" s="45">
        <v>25.146000000000001</v>
      </c>
      <c r="C62" s="45">
        <v>26.9956</v>
      </c>
      <c r="D62" s="45">
        <v>24.385300000000001</v>
      </c>
      <c r="E62" s="45">
        <v>36.517400000000002</v>
      </c>
      <c r="F62" s="45">
        <v>27.8002</v>
      </c>
      <c r="G62" s="45">
        <v>16.590299999999999</v>
      </c>
      <c r="H62" s="45">
        <v>25.145800000000001</v>
      </c>
      <c r="I62" s="45">
        <v>26.995200000000001</v>
      </c>
      <c r="J62" s="45">
        <v>24.385300000000001</v>
      </c>
      <c r="K62" s="45">
        <v>36.517400000000002</v>
      </c>
      <c r="L62" s="45">
        <v>27.8002</v>
      </c>
      <c r="M62" s="45">
        <v>16.590299999999999</v>
      </c>
      <c r="N62" s="45">
        <v>37.277299999999997</v>
      </c>
      <c r="O62" s="45">
        <v>37.277299999999997</v>
      </c>
      <c r="P62" s="45">
        <v>0</v>
      </c>
      <c r="Q62" s="45">
        <v>0</v>
      </c>
      <c r="R62" s="45">
        <v>0</v>
      </c>
      <c r="S62" s="45" t="s">
        <v>268</v>
      </c>
    </row>
    <row r="63" spans="1:19" hidden="1" outlineLevel="1" collapsed="1">
      <c r="A63" s="8">
        <v>42125</v>
      </c>
      <c r="B63" s="45">
        <v>26.1005</v>
      </c>
      <c r="C63" s="45">
        <v>27.1038</v>
      </c>
      <c r="D63" s="45">
        <v>25.5793</v>
      </c>
      <c r="E63" s="45">
        <v>35.661499999999997</v>
      </c>
      <c r="F63" s="45">
        <v>27.067900000000002</v>
      </c>
      <c r="G63" s="45">
        <v>8.6963000000000008</v>
      </c>
      <c r="H63" s="45">
        <v>26.095199999999998</v>
      </c>
      <c r="I63" s="45">
        <v>27.0899</v>
      </c>
      <c r="J63" s="45">
        <v>25.5793</v>
      </c>
      <c r="K63" s="45">
        <v>35.661499999999997</v>
      </c>
      <c r="L63" s="45">
        <v>27.067900000000002</v>
      </c>
      <c r="M63" s="45">
        <v>8.6963000000000008</v>
      </c>
      <c r="N63" s="45">
        <v>35.0443</v>
      </c>
      <c r="O63" s="45">
        <v>35.0443</v>
      </c>
      <c r="P63" s="45">
        <v>0</v>
      </c>
      <c r="Q63" s="45">
        <v>0</v>
      </c>
      <c r="R63" s="45">
        <v>0</v>
      </c>
      <c r="S63" s="45" t="s">
        <v>268</v>
      </c>
    </row>
    <row r="64" spans="1:19" hidden="1" outlineLevel="1" collapsed="1">
      <c r="A64" s="8">
        <v>42156</v>
      </c>
      <c r="B64" s="45">
        <v>25.2226</v>
      </c>
      <c r="C64" s="45">
        <v>28.180199999999999</v>
      </c>
      <c r="D64" s="45">
        <v>24.039000000000001</v>
      </c>
      <c r="E64" s="45">
        <v>33.331400000000002</v>
      </c>
      <c r="F64" s="45">
        <v>26.451000000000001</v>
      </c>
      <c r="G64" s="45">
        <v>8.0650999999999993</v>
      </c>
      <c r="H64" s="45">
        <v>25.2226</v>
      </c>
      <c r="I64" s="45">
        <v>28.1799</v>
      </c>
      <c r="J64" s="45">
        <v>24.039000000000001</v>
      </c>
      <c r="K64" s="45">
        <v>33.331400000000002</v>
      </c>
      <c r="L64" s="45">
        <v>26.451000000000001</v>
      </c>
      <c r="M64" s="45">
        <v>8.0650999999999993</v>
      </c>
      <c r="N64" s="45">
        <v>37.960500000000003</v>
      </c>
      <c r="O64" s="45">
        <v>37.960500000000003</v>
      </c>
      <c r="P64" s="45">
        <v>0</v>
      </c>
      <c r="Q64" s="45">
        <v>0</v>
      </c>
      <c r="R64" s="45">
        <v>0</v>
      </c>
      <c r="S64" s="45" t="s">
        <v>268</v>
      </c>
    </row>
    <row r="65" spans="1:19" hidden="1" outlineLevel="1" collapsed="1">
      <c r="A65" s="8">
        <v>42186</v>
      </c>
      <c r="B65" s="45">
        <v>27.353999999999999</v>
      </c>
      <c r="C65" s="45">
        <v>27.9878</v>
      </c>
      <c r="D65" s="45">
        <v>27.079599999999999</v>
      </c>
      <c r="E65" s="45">
        <v>33.211300000000001</v>
      </c>
      <c r="F65" s="45">
        <v>28.377199999999998</v>
      </c>
      <c r="G65" s="45">
        <v>14.172499999999999</v>
      </c>
      <c r="H65" s="45">
        <v>27.563300000000002</v>
      </c>
      <c r="I65" s="45">
        <v>27.987100000000002</v>
      </c>
      <c r="J65" s="45">
        <v>27.3751</v>
      </c>
      <c r="K65" s="45">
        <v>33.211300000000001</v>
      </c>
      <c r="L65" s="45">
        <v>28.377199999999998</v>
      </c>
      <c r="M65" s="45">
        <v>13.6686</v>
      </c>
      <c r="N65" s="45">
        <v>15.905900000000001</v>
      </c>
      <c r="O65" s="45">
        <v>39.266500000000001</v>
      </c>
      <c r="P65" s="45">
        <v>15.88</v>
      </c>
      <c r="Q65" s="45">
        <v>0</v>
      </c>
      <c r="R65" s="45">
        <v>0</v>
      </c>
      <c r="S65" s="45">
        <v>15.88</v>
      </c>
    </row>
    <row r="66" spans="1:19" hidden="1" outlineLevel="1" collapsed="1">
      <c r="A66" s="8">
        <v>42217</v>
      </c>
      <c r="B66" s="45">
        <v>26.618099999999998</v>
      </c>
      <c r="C66" s="45">
        <v>29.457899999999999</v>
      </c>
      <c r="D66" s="45">
        <v>25.598500000000001</v>
      </c>
      <c r="E66" s="45">
        <v>29.574200000000001</v>
      </c>
      <c r="F66" s="45">
        <v>27.048999999999999</v>
      </c>
      <c r="G66" s="45">
        <v>13.04</v>
      </c>
      <c r="H66" s="45">
        <v>26.615200000000002</v>
      </c>
      <c r="I66" s="45">
        <v>29.4498</v>
      </c>
      <c r="J66" s="45">
        <v>25.598500000000001</v>
      </c>
      <c r="K66" s="45">
        <v>29.574200000000001</v>
      </c>
      <c r="L66" s="45">
        <v>27.048999999999999</v>
      </c>
      <c r="M66" s="45">
        <v>13.04</v>
      </c>
      <c r="N66" s="45">
        <v>37.934600000000003</v>
      </c>
      <c r="O66" s="45">
        <v>37.934600000000003</v>
      </c>
      <c r="P66" s="45">
        <v>0</v>
      </c>
      <c r="Q66" s="45">
        <v>0</v>
      </c>
      <c r="R66" s="45">
        <v>0</v>
      </c>
      <c r="S66" s="45" t="s">
        <v>268</v>
      </c>
    </row>
    <row r="67" spans="1:19" hidden="1" outlineLevel="1" collapsed="1">
      <c r="A67" s="8">
        <v>42248</v>
      </c>
      <c r="B67" s="45">
        <v>27.3931</v>
      </c>
      <c r="C67" s="45">
        <v>29.233899999999998</v>
      </c>
      <c r="D67" s="45">
        <v>26.769400000000001</v>
      </c>
      <c r="E67" s="45">
        <v>32.314100000000003</v>
      </c>
      <c r="F67" s="45">
        <v>28.753699999999998</v>
      </c>
      <c r="G67" s="45">
        <v>10.490500000000001</v>
      </c>
      <c r="H67" s="45">
        <v>27.393000000000001</v>
      </c>
      <c r="I67" s="45">
        <v>29.233499999999999</v>
      </c>
      <c r="J67" s="45">
        <v>26.769400000000001</v>
      </c>
      <c r="K67" s="45">
        <v>32.314100000000003</v>
      </c>
      <c r="L67" s="45">
        <v>28.753699999999998</v>
      </c>
      <c r="M67" s="45">
        <v>10.490500000000001</v>
      </c>
      <c r="N67" s="45">
        <v>37.870399999999997</v>
      </c>
      <c r="O67" s="45">
        <v>37.870399999999997</v>
      </c>
      <c r="P67" s="45">
        <v>0</v>
      </c>
      <c r="Q67" s="45">
        <v>0</v>
      </c>
      <c r="R67" s="45">
        <v>0</v>
      </c>
      <c r="S67" s="45" t="s">
        <v>268</v>
      </c>
    </row>
    <row r="68" spans="1:19" hidden="1" outlineLevel="1" collapsed="1">
      <c r="A68" s="8">
        <v>42278</v>
      </c>
      <c r="B68" s="45">
        <v>27.820900000000002</v>
      </c>
      <c r="C68" s="45">
        <v>31.561499999999999</v>
      </c>
      <c r="D68" s="45">
        <v>26.6754</v>
      </c>
      <c r="E68" s="45">
        <v>28.991</v>
      </c>
      <c r="F68" s="45">
        <v>27.728400000000001</v>
      </c>
      <c r="G68" s="45">
        <v>13.430400000000001</v>
      </c>
      <c r="H68" s="45">
        <v>27.899799999999999</v>
      </c>
      <c r="I68" s="45">
        <v>31.509399999999999</v>
      </c>
      <c r="J68" s="45">
        <v>26.794799999999999</v>
      </c>
      <c r="K68" s="45">
        <v>28.991</v>
      </c>
      <c r="L68" s="45">
        <v>27.728400000000001</v>
      </c>
      <c r="M68" s="45">
        <v>13.980399999999999</v>
      </c>
      <c r="N68" s="45">
        <v>14.4794</v>
      </c>
      <c r="O68" s="45">
        <v>39.9711</v>
      </c>
      <c r="P68" s="45">
        <v>6.16</v>
      </c>
      <c r="Q68" s="45">
        <v>0</v>
      </c>
      <c r="R68" s="45">
        <v>0</v>
      </c>
      <c r="S68" s="45">
        <v>6.16</v>
      </c>
    </row>
    <row r="69" spans="1:19" hidden="1" outlineLevel="1" collapsed="1">
      <c r="A69" s="8">
        <v>42309</v>
      </c>
      <c r="B69" s="45">
        <v>26.072500000000002</v>
      </c>
      <c r="C69" s="45">
        <v>29.666499999999999</v>
      </c>
      <c r="D69" s="45">
        <v>25.124099999999999</v>
      </c>
      <c r="E69" s="45">
        <v>25.993099999999998</v>
      </c>
      <c r="F69" s="45">
        <v>26.1631</v>
      </c>
      <c r="G69" s="45">
        <v>14.443</v>
      </c>
      <c r="H69" s="45">
        <v>26.0702</v>
      </c>
      <c r="I69" s="45">
        <v>29.658300000000001</v>
      </c>
      <c r="J69" s="45">
        <v>25.124099999999999</v>
      </c>
      <c r="K69" s="45">
        <v>25.993099999999998</v>
      </c>
      <c r="L69" s="45">
        <v>26.1631</v>
      </c>
      <c r="M69" s="45">
        <v>14.443</v>
      </c>
      <c r="N69" s="45">
        <v>39.799399999999999</v>
      </c>
      <c r="O69" s="45">
        <v>39.799399999999999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22.665099999999999</v>
      </c>
      <c r="C70" s="45">
        <v>29.842300000000002</v>
      </c>
      <c r="D70" s="45">
        <v>20.7515</v>
      </c>
      <c r="E70" s="45">
        <v>30.028700000000001</v>
      </c>
      <c r="F70" s="45">
        <v>26.869499999999999</v>
      </c>
      <c r="G70" s="45">
        <v>4.7350000000000003</v>
      </c>
      <c r="H70" s="45">
        <v>22.743300000000001</v>
      </c>
      <c r="I70" s="45">
        <v>29.8246</v>
      </c>
      <c r="J70" s="45">
        <v>20.838699999999999</v>
      </c>
      <c r="K70" s="45">
        <v>30.028700000000001</v>
      </c>
      <c r="L70" s="45">
        <v>26.869499999999999</v>
      </c>
      <c r="M70" s="45">
        <v>4.4924999999999997</v>
      </c>
      <c r="N70" s="45">
        <v>12.708600000000001</v>
      </c>
      <c r="O70" s="45">
        <v>49.019300000000001</v>
      </c>
      <c r="P70" s="45">
        <v>11.7775</v>
      </c>
      <c r="Q70" s="45">
        <v>0</v>
      </c>
      <c r="R70" s="45">
        <v>0</v>
      </c>
      <c r="S70" s="45">
        <v>11.7775</v>
      </c>
    </row>
    <row r="71" spans="1:19" hidden="1" outlineLevel="1" collapsed="1">
      <c r="A71" s="8">
        <v>42370</v>
      </c>
      <c r="B71" s="45">
        <v>28.557500000000001</v>
      </c>
      <c r="C71" s="45">
        <v>30.232600000000001</v>
      </c>
      <c r="D71" s="45">
        <v>27.3949</v>
      </c>
      <c r="E71" s="45">
        <v>31.679200000000002</v>
      </c>
      <c r="F71" s="45">
        <v>27.232299999999999</v>
      </c>
      <c r="G71" s="45">
        <v>21.703600000000002</v>
      </c>
      <c r="H71" s="45">
        <v>28.741299999999999</v>
      </c>
      <c r="I71" s="45">
        <v>30.2319</v>
      </c>
      <c r="J71" s="45">
        <v>27.6831</v>
      </c>
      <c r="K71" s="45">
        <v>31.679200000000002</v>
      </c>
      <c r="L71" s="45">
        <v>27.232299999999999</v>
      </c>
      <c r="M71" s="45">
        <v>25.109200000000001</v>
      </c>
      <c r="N71" s="45">
        <v>14.7844</v>
      </c>
      <c r="O71" s="45">
        <v>37.971200000000003</v>
      </c>
      <c r="P71" s="45">
        <v>14.7204</v>
      </c>
      <c r="Q71" s="45">
        <v>0</v>
      </c>
      <c r="R71" s="45">
        <v>0</v>
      </c>
      <c r="S71" s="45">
        <v>14.7204</v>
      </c>
    </row>
    <row r="72" spans="1:19" hidden="1" outlineLevel="1" collapsed="1">
      <c r="A72" s="8">
        <v>42401</v>
      </c>
      <c r="B72" s="45">
        <v>26.403500000000001</v>
      </c>
      <c r="C72" s="45">
        <v>30.326899999999998</v>
      </c>
      <c r="D72" s="45">
        <v>23.972999999999999</v>
      </c>
      <c r="E72" s="45">
        <v>28.156600000000001</v>
      </c>
      <c r="F72" s="45">
        <v>27.084800000000001</v>
      </c>
      <c r="G72" s="45">
        <v>7.423</v>
      </c>
      <c r="H72" s="45">
        <v>26.4025</v>
      </c>
      <c r="I72" s="45">
        <v>30.325099999999999</v>
      </c>
      <c r="J72" s="45">
        <v>23.972999999999999</v>
      </c>
      <c r="K72" s="45">
        <v>28.156600000000001</v>
      </c>
      <c r="L72" s="45">
        <v>27.084800000000001</v>
      </c>
      <c r="M72" s="45">
        <v>7.423</v>
      </c>
      <c r="N72" s="45">
        <v>37.985900000000001</v>
      </c>
      <c r="O72" s="45">
        <v>37.985900000000001</v>
      </c>
      <c r="P72" s="45">
        <v>0</v>
      </c>
      <c r="Q72" s="45">
        <v>0</v>
      </c>
      <c r="R72" s="45">
        <v>0</v>
      </c>
      <c r="S72" s="45" t="s">
        <v>268</v>
      </c>
    </row>
    <row r="73" spans="1:19" hidden="1" outlineLevel="1" collapsed="1">
      <c r="A73" s="8">
        <v>42430</v>
      </c>
      <c r="B73" s="45">
        <v>28.629899999999999</v>
      </c>
      <c r="C73" s="45">
        <v>30.074200000000001</v>
      </c>
      <c r="D73" s="45">
        <v>27.597200000000001</v>
      </c>
      <c r="E73" s="45">
        <v>35.002499999999998</v>
      </c>
      <c r="F73" s="45">
        <v>27.490500000000001</v>
      </c>
      <c r="G73" s="45">
        <v>18.8993</v>
      </c>
      <c r="H73" s="45">
        <v>28.6296</v>
      </c>
      <c r="I73" s="45">
        <v>30.073599999999999</v>
      </c>
      <c r="J73" s="45">
        <v>27.597200000000001</v>
      </c>
      <c r="K73" s="45">
        <v>35.002499999999998</v>
      </c>
      <c r="L73" s="45">
        <v>27.490500000000001</v>
      </c>
      <c r="M73" s="45">
        <v>18.8993</v>
      </c>
      <c r="N73" s="45">
        <v>39.179699999999997</v>
      </c>
      <c r="O73" s="45">
        <v>39.179699999999997</v>
      </c>
      <c r="P73" s="45">
        <v>0</v>
      </c>
      <c r="Q73" s="45">
        <v>0</v>
      </c>
      <c r="R73" s="45">
        <v>0</v>
      </c>
      <c r="S73" s="45" t="s">
        <v>268</v>
      </c>
    </row>
    <row r="74" spans="1:19" hidden="1" outlineLevel="1" collapsed="1">
      <c r="A74" s="8">
        <v>42461</v>
      </c>
      <c r="B74" s="45">
        <v>27.271999999999998</v>
      </c>
      <c r="C74" s="45">
        <v>28.969100000000001</v>
      </c>
      <c r="D74" s="45">
        <v>26.514099999999999</v>
      </c>
      <c r="E74" s="45">
        <v>29.5564</v>
      </c>
      <c r="F74" s="45">
        <v>26.522200000000002</v>
      </c>
      <c r="G74" s="45">
        <v>21.514900000000001</v>
      </c>
      <c r="H74" s="45">
        <v>27.271699999999999</v>
      </c>
      <c r="I74" s="45">
        <v>28.968299999999999</v>
      </c>
      <c r="J74" s="45">
        <v>26.514099999999999</v>
      </c>
      <c r="K74" s="45">
        <v>29.5564</v>
      </c>
      <c r="L74" s="45">
        <v>26.522200000000002</v>
      </c>
      <c r="M74" s="45">
        <v>21.514900000000001</v>
      </c>
      <c r="N74" s="45">
        <v>37.949800000000003</v>
      </c>
      <c r="O74" s="45">
        <v>37.949800000000003</v>
      </c>
      <c r="P74" s="45">
        <v>0</v>
      </c>
      <c r="Q74" s="45">
        <v>0</v>
      </c>
      <c r="R74" s="45">
        <v>0</v>
      </c>
      <c r="S74" s="45" t="s">
        <v>268</v>
      </c>
    </row>
    <row r="75" spans="1:19" hidden="1" outlineLevel="1" collapsed="1">
      <c r="A75" s="8">
        <v>42491</v>
      </c>
      <c r="B75" s="45">
        <v>28.092500000000001</v>
      </c>
      <c r="C75" s="45">
        <v>28.821899999999999</v>
      </c>
      <c r="D75" s="45">
        <v>27.7348</v>
      </c>
      <c r="E75" s="45">
        <v>40.118099999999998</v>
      </c>
      <c r="F75" s="45">
        <v>27.540199999999999</v>
      </c>
      <c r="G75" s="45">
        <v>12.0906</v>
      </c>
      <c r="H75" s="45">
        <v>28.070599999999999</v>
      </c>
      <c r="I75" s="45">
        <v>28.7593</v>
      </c>
      <c r="J75" s="45">
        <v>27.7348</v>
      </c>
      <c r="K75" s="45">
        <v>40.118099999999998</v>
      </c>
      <c r="L75" s="45">
        <v>27.540199999999999</v>
      </c>
      <c r="M75" s="45">
        <v>12.0906</v>
      </c>
      <c r="N75" s="45">
        <v>39.983400000000003</v>
      </c>
      <c r="O75" s="45">
        <v>39.983400000000003</v>
      </c>
      <c r="P75" s="45">
        <v>0</v>
      </c>
      <c r="Q75" s="45">
        <v>0</v>
      </c>
      <c r="R75" s="45">
        <v>0</v>
      </c>
      <c r="S75" s="45" t="s">
        <v>268</v>
      </c>
    </row>
    <row r="76" spans="1:19" hidden="1" outlineLevel="1" collapsed="1">
      <c r="A76" s="8">
        <v>42522</v>
      </c>
      <c r="B76" s="45">
        <v>28.5764</v>
      </c>
      <c r="C76" s="45">
        <v>28.740400000000001</v>
      </c>
      <c r="D76" s="45">
        <v>28.517299999999999</v>
      </c>
      <c r="E76" s="45">
        <v>40.089799999999997</v>
      </c>
      <c r="F76" s="45">
        <v>27.9129</v>
      </c>
      <c r="G76" s="45">
        <v>16.898099999999999</v>
      </c>
      <c r="H76" s="45">
        <v>28.5763</v>
      </c>
      <c r="I76" s="45">
        <v>28.74</v>
      </c>
      <c r="J76" s="45">
        <v>28.517299999999999</v>
      </c>
      <c r="K76" s="45">
        <v>40.089799999999997</v>
      </c>
      <c r="L76" s="45">
        <v>27.9129</v>
      </c>
      <c r="M76" s="45">
        <v>16.898099999999999</v>
      </c>
      <c r="N76" s="45">
        <v>37.622500000000002</v>
      </c>
      <c r="O76" s="45">
        <v>37.622500000000002</v>
      </c>
      <c r="P76" s="45">
        <v>0</v>
      </c>
      <c r="Q76" s="45">
        <v>0</v>
      </c>
      <c r="R76" s="45">
        <v>0</v>
      </c>
      <c r="S76" s="45" t="s">
        <v>268</v>
      </c>
    </row>
    <row r="77" spans="1:19" hidden="1" outlineLevel="1" collapsed="1">
      <c r="A77" s="8">
        <v>42552</v>
      </c>
      <c r="B77" s="45">
        <v>29.5092</v>
      </c>
      <c r="C77" s="45">
        <v>28.863099999999999</v>
      </c>
      <c r="D77" s="45">
        <v>29.8627</v>
      </c>
      <c r="E77" s="45">
        <v>38.514000000000003</v>
      </c>
      <c r="F77" s="45">
        <v>29.0885</v>
      </c>
      <c r="G77" s="45">
        <v>22.8429</v>
      </c>
      <c r="H77" s="45">
        <v>29.5091</v>
      </c>
      <c r="I77" s="45">
        <v>28.8628</v>
      </c>
      <c r="J77" s="45">
        <v>29.8627</v>
      </c>
      <c r="K77" s="45">
        <v>38.514000000000003</v>
      </c>
      <c r="L77" s="45">
        <v>29.0885</v>
      </c>
      <c r="M77" s="45">
        <v>22.8429</v>
      </c>
      <c r="N77" s="45">
        <v>37.878799999999998</v>
      </c>
      <c r="O77" s="45">
        <v>37.878799999999998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28.799600000000002</v>
      </c>
      <c r="C78" s="45">
        <v>29.158100000000001</v>
      </c>
      <c r="D78" s="45">
        <v>28.505400000000002</v>
      </c>
      <c r="E78" s="45">
        <v>34.922699999999999</v>
      </c>
      <c r="F78" s="45">
        <v>28.514500000000002</v>
      </c>
      <c r="G78" s="45">
        <v>16.2044</v>
      </c>
      <c r="H78" s="45">
        <v>28.797599999999999</v>
      </c>
      <c r="I78" s="45">
        <v>29.1538</v>
      </c>
      <c r="J78" s="45">
        <v>28.505400000000002</v>
      </c>
      <c r="K78" s="45">
        <v>34.922699999999999</v>
      </c>
      <c r="L78" s="45">
        <v>28.514500000000002</v>
      </c>
      <c r="M78" s="45">
        <v>16.2044</v>
      </c>
      <c r="N78" s="45">
        <v>48.161000000000001</v>
      </c>
      <c r="O78" s="45">
        <v>48.161000000000001</v>
      </c>
      <c r="P78" s="45">
        <v>0</v>
      </c>
      <c r="Q78" s="45">
        <v>0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28.5732</v>
      </c>
      <c r="C79" s="45">
        <v>28.811900000000001</v>
      </c>
      <c r="D79" s="45">
        <v>28.437100000000001</v>
      </c>
      <c r="E79" s="45">
        <v>33.475900000000003</v>
      </c>
      <c r="F79" s="45">
        <v>27.789100000000001</v>
      </c>
      <c r="G79" s="45">
        <v>22.5596</v>
      </c>
      <c r="H79" s="45">
        <v>28.569700000000001</v>
      </c>
      <c r="I79" s="45">
        <v>28.802499999999998</v>
      </c>
      <c r="J79" s="45">
        <v>28.437100000000001</v>
      </c>
      <c r="K79" s="45">
        <v>33.475900000000003</v>
      </c>
      <c r="L79" s="45">
        <v>27.789100000000001</v>
      </c>
      <c r="M79" s="45">
        <v>22.5596</v>
      </c>
      <c r="N79" s="45">
        <v>38.574399999999997</v>
      </c>
      <c r="O79" s="45">
        <v>38.574399999999997</v>
      </c>
      <c r="P79" s="45">
        <v>0</v>
      </c>
      <c r="Q79" s="45">
        <v>0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27.875599999999999</v>
      </c>
      <c r="C80" s="45">
        <v>28.003799999999998</v>
      </c>
      <c r="D80" s="45">
        <v>27.8202</v>
      </c>
      <c r="E80" s="45">
        <v>36.067500000000003</v>
      </c>
      <c r="F80" s="45">
        <v>28.2437</v>
      </c>
      <c r="G80" s="45">
        <v>16.625599999999999</v>
      </c>
      <c r="H80" s="45">
        <v>27.871099999999998</v>
      </c>
      <c r="I80" s="45">
        <v>27.988900000000001</v>
      </c>
      <c r="J80" s="45">
        <v>27.8202</v>
      </c>
      <c r="K80" s="45">
        <v>36.067500000000003</v>
      </c>
      <c r="L80" s="45">
        <v>28.2437</v>
      </c>
      <c r="M80" s="45">
        <v>16.625599999999999</v>
      </c>
      <c r="N80" s="45">
        <v>49.892299999999999</v>
      </c>
      <c r="O80" s="45">
        <v>49.892299999999999</v>
      </c>
      <c r="P80" s="45">
        <v>0</v>
      </c>
      <c r="Q80" s="45">
        <v>0</v>
      </c>
      <c r="R80" s="45">
        <v>0</v>
      </c>
      <c r="S80" s="45">
        <v>0</v>
      </c>
    </row>
    <row r="81" spans="1:19" hidden="1" outlineLevel="1" collapsed="1">
      <c r="A81" s="8">
        <v>42675</v>
      </c>
      <c r="B81" s="45">
        <v>28.689</v>
      </c>
      <c r="C81" s="45">
        <v>28.711600000000001</v>
      </c>
      <c r="D81" s="45">
        <v>28.669</v>
      </c>
      <c r="E81" s="45">
        <v>30.5975</v>
      </c>
      <c r="F81" s="45">
        <v>28.7395</v>
      </c>
      <c r="G81" s="45">
        <v>23.106100000000001</v>
      </c>
      <c r="H81" s="45">
        <v>28.684799999999999</v>
      </c>
      <c r="I81" s="45">
        <v>28.7026</v>
      </c>
      <c r="J81" s="45">
        <v>28.669</v>
      </c>
      <c r="K81" s="45">
        <v>30.5975</v>
      </c>
      <c r="L81" s="45">
        <v>28.7395</v>
      </c>
      <c r="M81" s="45">
        <v>23.106100000000001</v>
      </c>
      <c r="N81" s="45">
        <v>49.935299999999998</v>
      </c>
      <c r="O81" s="45">
        <v>49.935299999999998</v>
      </c>
      <c r="P81" s="45">
        <v>0</v>
      </c>
      <c r="Q81" s="45">
        <v>0</v>
      </c>
      <c r="R81" s="45" t="s">
        <v>268</v>
      </c>
      <c r="S81" s="45" t="s">
        <v>268</v>
      </c>
    </row>
    <row r="82" spans="1:19" hidden="1" outlineLevel="1" collapsed="1">
      <c r="A82" s="8">
        <v>42705</v>
      </c>
      <c r="B82" s="45">
        <v>28.531300000000002</v>
      </c>
      <c r="C82" s="45">
        <v>28.971800000000002</v>
      </c>
      <c r="D82" s="45">
        <v>28.2684</v>
      </c>
      <c r="E82" s="45">
        <v>29.9894</v>
      </c>
      <c r="F82" s="45">
        <v>28.540500000000002</v>
      </c>
      <c r="G82" s="45">
        <v>19.973700000000001</v>
      </c>
      <c r="H82" s="45">
        <v>28.531199999999998</v>
      </c>
      <c r="I82" s="45">
        <v>28.971399999999999</v>
      </c>
      <c r="J82" s="45">
        <v>28.2684</v>
      </c>
      <c r="K82" s="45">
        <v>29.9894</v>
      </c>
      <c r="L82" s="45">
        <v>28.540500000000002</v>
      </c>
      <c r="M82" s="45">
        <v>19.973700000000001</v>
      </c>
      <c r="N82" s="45">
        <v>37.592399999999998</v>
      </c>
      <c r="O82" s="45">
        <v>37.592399999999998</v>
      </c>
      <c r="P82" s="45">
        <v>0</v>
      </c>
      <c r="Q82" s="45">
        <v>0</v>
      </c>
      <c r="R82" s="45">
        <v>0</v>
      </c>
      <c r="S82" s="45" t="s">
        <v>268</v>
      </c>
    </row>
    <row r="83" spans="1:19" hidden="1" outlineLevel="1" collapsed="1">
      <c r="A83" s="8">
        <v>42736</v>
      </c>
      <c r="B83" s="45">
        <v>27.172499999999999</v>
      </c>
      <c r="C83" s="45">
        <v>28.901299999999999</v>
      </c>
      <c r="D83" s="45">
        <v>25.8126</v>
      </c>
      <c r="E83" s="45">
        <v>25.781600000000001</v>
      </c>
      <c r="F83" s="45">
        <v>27.14</v>
      </c>
      <c r="G83" s="45">
        <v>10.7896</v>
      </c>
      <c r="H83" s="45">
        <v>27.172499999999999</v>
      </c>
      <c r="I83" s="45">
        <v>28.901299999999999</v>
      </c>
      <c r="J83" s="45">
        <v>25.8126</v>
      </c>
      <c r="K83" s="45">
        <v>25.781600000000001</v>
      </c>
      <c r="L83" s="45">
        <v>27.14</v>
      </c>
      <c r="M83" s="45">
        <v>10.7896</v>
      </c>
      <c r="N83" s="45">
        <v>37.115099999999998</v>
      </c>
      <c r="O83" s="45">
        <v>37.115099999999998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29.511099999999999</v>
      </c>
      <c r="C84" s="45">
        <v>29.5168</v>
      </c>
      <c r="D84" s="45">
        <v>29.4985</v>
      </c>
      <c r="E84" s="45">
        <v>39.131599999999999</v>
      </c>
      <c r="F84" s="45">
        <v>30.820399999999999</v>
      </c>
      <c r="G84" s="45">
        <v>14.062099999999999</v>
      </c>
      <c r="H84" s="45">
        <v>29.511099999999999</v>
      </c>
      <c r="I84" s="45">
        <v>29.5168</v>
      </c>
      <c r="J84" s="45">
        <v>29.4985</v>
      </c>
      <c r="K84" s="45">
        <v>39.131599999999999</v>
      </c>
      <c r="L84" s="45">
        <v>30.820399999999999</v>
      </c>
      <c r="M84" s="45">
        <v>14.062099999999999</v>
      </c>
      <c r="N84" s="45">
        <v>37.048499999999997</v>
      </c>
      <c r="O84" s="45">
        <v>37.048499999999997</v>
      </c>
      <c r="P84" s="45">
        <v>0</v>
      </c>
      <c r="Q84" s="45">
        <v>0</v>
      </c>
      <c r="R84" s="45" t="s">
        <v>268</v>
      </c>
      <c r="S84" s="45" t="s">
        <v>268</v>
      </c>
    </row>
    <row r="85" spans="1:19" hidden="1" outlineLevel="1" collapsed="1">
      <c r="A85" s="8">
        <v>42795</v>
      </c>
      <c r="B85" s="45">
        <v>27.1569</v>
      </c>
      <c r="C85" s="45">
        <v>29.0108</v>
      </c>
      <c r="D85" s="45">
        <v>25.948899999999998</v>
      </c>
      <c r="E85" s="45">
        <v>31.505199999999999</v>
      </c>
      <c r="F85" s="45">
        <v>25.6233</v>
      </c>
      <c r="G85" s="45">
        <v>18.927900000000001</v>
      </c>
      <c r="H85" s="45">
        <v>27.1538</v>
      </c>
      <c r="I85" s="45">
        <v>29.003799999999998</v>
      </c>
      <c r="J85" s="45">
        <v>25.948899999999998</v>
      </c>
      <c r="K85" s="45">
        <v>31.505199999999999</v>
      </c>
      <c r="L85" s="45">
        <v>25.6233</v>
      </c>
      <c r="M85" s="45">
        <v>18.927900000000001</v>
      </c>
      <c r="N85" s="45">
        <v>45.959600000000002</v>
      </c>
      <c r="O85" s="45">
        <v>45.959600000000002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26.308199999999999</v>
      </c>
      <c r="C86" s="45">
        <v>27.647600000000001</v>
      </c>
      <c r="D86" s="45">
        <v>25.930099999999999</v>
      </c>
      <c r="E86" s="45">
        <v>29.229500000000002</v>
      </c>
      <c r="F86" s="45">
        <v>25.9207</v>
      </c>
      <c r="G86" s="45">
        <v>15.5671</v>
      </c>
      <c r="H86" s="45">
        <v>26.307200000000002</v>
      </c>
      <c r="I86" s="45">
        <v>27.6435</v>
      </c>
      <c r="J86" s="45">
        <v>25.930099999999999</v>
      </c>
      <c r="K86" s="45">
        <v>29.229500000000002</v>
      </c>
      <c r="L86" s="45">
        <v>25.9207</v>
      </c>
      <c r="M86" s="45">
        <v>15.5671</v>
      </c>
      <c r="N86" s="45">
        <v>49.430700000000002</v>
      </c>
      <c r="O86" s="45">
        <v>49.430700000000002</v>
      </c>
      <c r="P86" s="45">
        <v>0</v>
      </c>
      <c r="Q86" s="45">
        <v>0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27.390999999999998</v>
      </c>
      <c r="C87" s="45">
        <v>28.254899999999999</v>
      </c>
      <c r="D87" s="45">
        <v>26.997699999999998</v>
      </c>
      <c r="E87" s="45">
        <v>28.720600000000001</v>
      </c>
      <c r="F87" s="45">
        <v>26.684000000000001</v>
      </c>
      <c r="G87" s="45">
        <v>25.442299999999999</v>
      </c>
      <c r="H87" s="45">
        <v>27.389600000000002</v>
      </c>
      <c r="I87" s="45">
        <v>28.250499999999999</v>
      </c>
      <c r="J87" s="45">
        <v>26.997699999999998</v>
      </c>
      <c r="K87" s="45">
        <v>28.720600000000001</v>
      </c>
      <c r="L87" s="45">
        <v>26.684000000000001</v>
      </c>
      <c r="M87" s="45">
        <v>25.442299999999999</v>
      </c>
      <c r="N87" s="45">
        <v>49.947400000000002</v>
      </c>
      <c r="O87" s="45">
        <v>49.947400000000002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27.146799999999999</v>
      </c>
      <c r="C88" s="45">
        <v>28.319800000000001</v>
      </c>
      <c r="D88" s="45">
        <v>26.616</v>
      </c>
      <c r="E88" s="45">
        <v>29.242100000000001</v>
      </c>
      <c r="F88" s="45">
        <v>26.199300000000001</v>
      </c>
      <c r="G88" s="45">
        <v>24.707999999999998</v>
      </c>
      <c r="H88" s="45">
        <v>27.142099999999999</v>
      </c>
      <c r="I88" s="45">
        <v>28.305900000000001</v>
      </c>
      <c r="J88" s="45">
        <v>26.616</v>
      </c>
      <c r="K88" s="45">
        <v>29.242100000000001</v>
      </c>
      <c r="L88" s="45">
        <v>26.199300000000001</v>
      </c>
      <c r="M88" s="45">
        <v>24.707999999999998</v>
      </c>
      <c r="N88" s="45">
        <v>40.475200000000001</v>
      </c>
      <c r="O88" s="45">
        <v>40.475200000000001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26.317499999999999</v>
      </c>
      <c r="C89" s="45">
        <v>28.4315</v>
      </c>
      <c r="D89" s="45">
        <v>25.516999999999999</v>
      </c>
      <c r="E89" s="45">
        <v>22.477399999999999</v>
      </c>
      <c r="F89" s="45">
        <v>27.0549</v>
      </c>
      <c r="G89" s="45">
        <v>15.42</v>
      </c>
      <c r="H89" s="45">
        <v>26.3169</v>
      </c>
      <c r="I89" s="45">
        <v>28.429300000000001</v>
      </c>
      <c r="J89" s="45">
        <v>25.516999999999999</v>
      </c>
      <c r="K89" s="45">
        <v>22.477399999999999</v>
      </c>
      <c r="L89" s="45">
        <v>27.0549</v>
      </c>
      <c r="M89" s="45">
        <v>15.42</v>
      </c>
      <c r="N89" s="45">
        <v>48.019500000000001</v>
      </c>
      <c r="O89" s="45">
        <v>48.019500000000001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25.462</v>
      </c>
      <c r="C90" s="45">
        <v>28.630299999999998</v>
      </c>
      <c r="D90" s="45">
        <v>24.101099999999999</v>
      </c>
      <c r="E90" s="45">
        <v>17.0412</v>
      </c>
      <c r="F90" s="45">
        <v>26.9358</v>
      </c>
      <c r="G90" s="45">
        <v>20.4405</v>
      </c>
      <c r="H90" s="45">
        <v>25.461500000000001</v>
      </c>
      <c r="I90" s="45">
        <v>28.628799999999998</v>
      </c>
      <c r="J90" s="45">
        <v>24.101099999999999</v>
      </c>
      <c r="K90" s="45">
        <v>17.0412</v>
      </c>
      <c r="L90" s="45">
        <v>26.9358</v>
      </c>
      <c r="M90" s="45">
        <v>20.4405</v>
      </c>
      <c r="N90" s="45">
        <v>48.831299999999999</v>
      </c>
      <c r="O90" s="45">
        <v>48.831299999999999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27.216100000000001</v>
      </c>
      <c r="C91" s="45">
        <v>28.710699999999999</v>
      </c>
      <c r="D91" s="45">
        <v>26.6846</v>
      </c>
      <c r="E91" s="45">
        <v>28.209299999999999</v>
      </c>
      <c r="F91" s="45">
        <v>26.854600000000001</v>
      </c>
      <c r="G91" s="45">
        <v>17.905100000000001</v>
      </c>
      <c r="H91" s="45">
        <v>27.216100000000001</v>
      </c>
      <c r="I91" s="45">
        <v>28.710599999999999</v>
      </c>
      <c r="J91" s="45">
        <v>26.6846</v>
      </c>
      <c r="K91" s="45">
        <v>28.209299999999999</v>
      </c>
      <c r="L91" s="45">
        <v>26.854600000000001</v>
      </c>
      <c r="M91" s="45">
        <v>17.905100000000001</v>
      </c>
      <c r="N91" s="45">
        <v>37.708799999999997</v>
      </c>
      <c r="O91" s="45">
        <v>37.708799999999997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27.4176</v>
      </c>
      <c r="C92" s="45">
        <v>28.418299999999999</v>
      </c>
      <c r="D92" s="45">
        <v>27.1035</v>
      </c>
      <c r="E92" s="45">
        <v>26.133400000000002</v>
      </c>
      <c r="F92" s="45">
        <v>27.7849</v>
      </c>
      <c r="G92" s="45">
        <v>19.306799999999999</v>
      </c>
      <c r="H92" s="45">
        <v>27.4176</v>
      </c>
      <c r="I92" s="45">
        <v>28.418099999999999</v>
      </c>
      <c r="J92" s="45">
        <v>27.1035</v>
      </c>
      <c r="K92" s="45">
        <v>26.133400000000002</v>
      </c>
      <c r="L92" s="45">
        <v>27.7849</v>
      </c>
      <c r="M92" s="45">
        <v>19.306799999999999</v>
      </c>
      <c r="N92" s="45">
        <v>37.1038</v>
      </c>
      <c r="O92" s="45">
        <v>37.1038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26.498000000000001</v>
      </c>
      <c r="C93" s="45">
        <v>28.416</v>
      </c>
      <c r="D93" s="45">
        <v>25.8964</v>
      </c>
      <c r="E93" s="45">
        <v>26.311800000000002</v>
      </c>
      <c r="F93" s="45">
        <v>26.467500000000001</v>
      </c>
      <c r="G93" s="45">
        <v>17.415400000000002</v>
      </c>
      <c r="H93" s="45">
        <v>26.499500000000001</v>
      </c>
      <c r="I93" s="45">
        <v>28.415800000000001</v>
      </c>
      <c r="J93" s="45">
        <v>25.898199999999999</v>
      </c>
      <c r="K93" s="45">
        <v>26.311800000000002</v>
      </c>
      <c r="L93" s="45">
        <v>26.467500000000001</v>
      </c>
      <c r="M93" s="45">
        <v>17.421399999999998</v>
      </c>
      <c r="N93" s="45">
        <v>16.163799999999998</v>
      </c>
      <c r="O93" s="45">
        <v>36.631599999999999</v>
      </c>
      <c r="P93" s="45">
        <v>15.4</v>
      </c>
      <c r="Q93" s="45">
        <v>0</v>
      </c>
      <c r="R93" s="45">
        <v>0</v>
      </c>
      <c r="S93" s="45">
        <v>15.4</v>
      </c>
    </row>
    <row r="94" spans="1:19" hidden="1" outlineLevel="1" collapsed="1">
      <c r="A94" s="8">
        <v>43070</v>
      </c>
      <c r="B94" s="45">
        <v>26.674800000000001</v>
      </c>
      <c r="C94" s="45">
        <v>27.9971</v>
      </c>
      <c r="D94" s="45">
        <v>26.172000000000001</v>
      </c>
      <c r="E94" s="45">
        <v>24.643899999999999</v>
      </c>
      <c r="F94" s="45">
        <v>26.785699999999999</v>
      </c>
      <c r="G94" s="45">
        <v>18.888400000000001</v>
      </c>
      <c r="H94" s="45">
        <v>26.6752</v>
      </c>
      <c r="I94" s="45">
        <v>27.9971</v>
      </c>
      <c r="J94" s="45">
        <v>26.172599999999999</v>
      </c>
      <c r="K94" s="45">
        <v>24.643899999999999</v>
      </c>
      <c r="L94" s="45">
        <v>26.785699999999999</v>
      </c>
      <c r="M94" s="45">
        <v>18.8932</v>
      </c>
      <c r="N94" s="45">
        <v>16.126100000000001</v>
      </c>
      <c r="O94" s="45">
        <v>38.9572</v>
      </c>
      <c r="P94" s="45">
        <v>15.8</v>
      </c>
      <c r="Q94" s="45">
        <v>0</v>
      </c>
      <c r="R94" s="45">
        <v>0</v>
      </c>
      <c r="S94" s="45">
        <v>15.8</v>
      </c>
    </row>
    <row r="95" spans="1:19" hidden="1" outlineLevel="1" collapsed="1">
      <c r="A95" s="8">
        <v>43101</v>
      </c>
      <c r="B95" s="45">
        <v>27.415900000000001</v>
      </c>
      <c r="C95" s="45">
        <v>28.197900000000001</v>
      </c>
      <c r="D95" s="45">
        <v>27</v>
      </c>
      <c r="E95" s="45">
        <v>25.186499999999999</v>
      </c>
      <c r="F95" s="45">
        <v>27.6525</v>
      </c>
      <c r="G95" s="45">
        <v>20.105</v>
      </c>
      <c r="H95" s="45">
        <v>27.416599999999999</v>
      </c>
      <c r="I95" s="45">
        <v>28.189399999999999</v>
      </c>
      <c r="J95" s="45">
        <v>27.005500000000001</v>
      </c>
      <c r="K95" s="45">
        <v>25.186499999999999</v>
      </c>
      <c r="L95" s="45">
        <v>27.6525</v>
      </c>
      <c r="M95" s="45">
        <v>20.177099999999999</v>
      </c>
      <c r="N95" s="45">
        <v>25.924800000000001</v>
      </c>
      <c r="O95" s="45">
        <v>50.001399999999997</v>
      </c>
      <c r="P95" s="45">
        <v>15.3</v>
      </c>
      <c r="Q95" s="45">
        <v>0</v>
      </c>
      <c r="R95" s="45" t="s">
        <v>268</v>
      </c>
      <c r="S95" s="45">
        <v>15.3</v>
      </c>
    </row>
    <row r="96" spans="1:19" hidden="1" outlineLevel="1" collapsed="1">
      <c r="A96" s="8">
        <v>43132</v>
      </c>
      <c r="B96" s="45">
        <v>26.690200000000001</v>
      </c>
      <c r="C96" s="45">
        <v>27.596399999999999</v>
      </c>
      <c r="D96" s="45">
        <v>26.317699999999999</v>
      </c>
      <c r="E96" s="45">
        <v>24.7209</v>
      </c>
      <c r="F96" s="45">
        <v>28.0854</v>
      </c>
      <c r="G96" s="45">
        <v>14.584300000000001</v>
      </c>
      <c r="H96" s="45">
        <v>27.0336</v>
      </c>
      <c r="I96" s="45">
        <v>27.582899999999999</v>
      </c>
      <c r="J96" s="45">
        <v>26.802</v>
      </c>
      <c r="K96" s="45">
        <v>24.7209</v>
      </c>
      <c r="L96" s="45">
        <v>28.0854</v>
      </c>
      <c r="M96" s="45">
        <v>17.427299999999999</v>
      </c>
      <c r="N96" s="45">
        <v>8.4</v>
      </c>
      <c r="O96" s="45">
        <v>49.926000000000002</v>
      </c>
      <c r="P96" s="45">
        <v>8</v>
      </c>
      <c r="Q96" s="45">
        <v>0</v>
      </c>
      <c r="R96" s="45">
        <v>0</v>
      </c>
      <c r="S96" s="45">
        <v>8</v>
      </c>
    </row>
    <row r="97" spans="1:19" hidden="1" outlineLevel="1" collapsed="1">
      <c r="A97" s="8">
        <v>43160</v>
      </c>
      <c r="B97" s="45">
        <v>27.751899999999999</v>
      </c>
      <c r="C97" s="45">
        <v>29.0212</v>
      </c>
      <c r="D97" s="45">
        <v>27.244599999999998</v>
      </c>
      <c r="E97" s="45">
        <v>25.1968</v>
      </c>
      <c r="F97" s="45">
        <v>28.340900000000001</v>
      </c>
      <c r="G97" s="45">
        <v>20.918600000000001</v>
      </c>
      <c r="H97" s="45">
        <v>27.751899999999999</v>
      </c>
      <c r="I97" s="45">
        <v>29.021100000000001</v>
      </c>
      <c r="J97" s="45">
        <v>27.244599999999998</v>
      </c>
      <c r="K97" s="45">
        <v>25.1968</v>
      </c>
      <c r="L97" s="45">
        <v>28.340900000000001</v>
      </c>
      <c r="M97" s="45">
        <v>20.918600000000001</v>
      </c>
      <c r="N97" s="45">
        <v>36.524000000000001</v>
      </c>
      <c r="O97" s="45">
        <v>36.524000000000001</v>
      </c>
      <c r="P97" s="45">
        <v>0</v>
      </c>
      <c r="Q97" s="45">
        <v>0</v>
      </c>
      <c r="R97" s="45">
        <v>0</v>
      </c>
      <c r="S97" s="45">
        <v>0</v>
      </c>
    </row>
    <row r="98" spans="1:19" hidden="1" outlineLevel="1" collapsed="1">
      <c r="A98" s="8">
        <v>43191</v>
      </c>
      <c r="B98" s="45">
        <v>28.267800000000001</v>
      </c>
      <c r="C98" s="45">
        <v>28.897400000000001</v>
      </c>
      <c r="D98" s="45">
        <v>28.039000000000001</v>
      </c>
      <c r="E98" s="45">
        <v>24.042000000000002</v>
      </c>
      <c r="F98" s="45">
        <v>29.4314</v>
      </c>
      <c r="G98" s="45">
        <v>22.688300000000002</v>
      </c>
      <c r="H98" s="45">
        <v>28.267199999999999</v>
      </c>
      <c r="I98" s="45">
        <v>28.895399999999999</v>
      </c>
      <c r="J98" s="45">
        <v>28.039000000000001</v>
      </c>
      <c r="K98" s="45">
        <v>24.042000000000002</v>
      </c>
      <c r="L98" s="45">
        <v>29.4314</v>
      </c>
      <c r="M98" s="45">
        <v>22.688300000000002</v>
      </c>
      <c r="N98" s="45">
        <v>58.524799999999999</v>
      </c>
      <c r="O98" s="45">
        <v>58.524799999999999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28.646100000000001</v>
      </c>
      <c r="C99" s="45">
        <v>28.961400000000001</v>
      </c>
      <c r="D99" s="45">
        <v>28.503799999999998</v>
      </c>
      <c r="E99" s="45">
        <v>25.184899999999999</v>
      </c>
      <c r="F99" s="45">
        <v>29.8718</v>
      </c>
      <c r="G99" s="45">
        <v>18.720300000000002</v>
      </c>
      <c r="H99" s="45">
        <v>28.662199999999999</v>
      </c>
      <c r="I99" s="45">
        <v>28.961400000000001</v>
      </c>
      <c r="J99" s="45">
        <v>28.527100000000001</v>
      </c>
      <c r="K99" s="45">
        <v>25.308499999999999</v>
      </c>
      <c r="L99" s="45">
        <v>29.8718</v>
      </c>
      <c r="M99" s="45">
        <v>18.720300000000002</v>
      </c>
      <c r="N99" s="45">
        <v>3.5375999999999999</v>
      </c>
      <c r="O99" s="45">
        <v>41.358699999999999</v>
      </c>
      <c r="P99" s="45">
        <v>3.5</v>
      </c>
      <c r="Q99" s="45">
        <v>3.5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29.367599999999999</v>
      </c>
      <c r="C100" s="45">
        <v>28.790500000000002</v>
      </c>
      <c r="D100" s="45">
        <v>29.5763</v>
      </c>
      <c r="E100" s="45">
        <v>27.014299999999999</v>
      </c>
      <c r="F100" s="45">
        <v>30.856999999999999</v>
      </c>
      <c r="G100" s="45">
        <v>20.566800000000001</v>
      </c>
      <c r="H100" s="45">
        <v>29.402200000000001</v>
      </c>
      <c r="I100" s="45">
        <v>28.790400000000002</v>
      </c>
      <c r="J100" s="45">
        <v>29.6236</v>
      </c>
      <c r="K100" s="45">
        <v>27.245699999999999</v>
      </c>
      <c r="L100" s="45">
        <v>30.856999999999999</v>
      </c>
      <c r="M100" s="45">
        <v>20.566800000000001</v>
      </c>
      <c r="N100" s="45">
        <v>3.5179</v>
      </c>
      <c r="O100" s="45">
        <v>36.517499999999998</v>
      </c>
      <c r="P100" s="45">
        <v>3.5</v>
      </c>
      <c r="Q100" s="45">
        <v>3.5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31.0776</v>
      </c>
      <c r="C101" s="45">
        <v>29.704799999999999</v>
      </c>
      <c r="D101" s="45">
        <v>31.688199999999998</v>
      </c>
      <c r="E101" s="45">
        <v>25.620999999999999</v>
      </c>
      <c r="F101" s="45">
        <v>34.404299999999999</v>
      </c>
      <c r="G101" s="45">
        <v>18.050999999999998</v>
      </c>
      <c r="H101" s="45">
        <v>31.0776</v>
      </c>
      <c r="I101" s="45">
        <v>29.704799999999999</v>
      </c>
      <c r="J101" s="45">
        <v>31.688199999999998</v>
      </c>
      <c r="K101" s="45">
        <v>25.620999999999999</v>
      </c>
      <c r="L101" s="45">
        <v>34.404299999999999</v>
      </c>
      <c r="M101" s="45">
        <v>18.050999999999998</v>
      </c>
      <c r="N101" s="45">
        <v>36.557499999999997</v>
      </c>
      <c r="O101" s="45">
        <v>36.557499999999997</v>
      </c>
      <c r="P101" s="45">
        <v>0</v>
      </c>
      <c r="Q101" s="45">
        <v>0</v>
      </c>
      <c r="R101" s="45">
        <v>0</v>
      </c>
      <c r="S101" s="45">
        <v>0</v>
      </c>
    </row>
    <row r="102" spans="1:19" hidden="1" outlineLevel="1" collapsed="1">
      <c r="A102" s="8">
        <v>43313</v>
      </c>
      <c r="B102" s="45">
        <v>29.436299999999999</v>
      </c>
      <c r="C102" s="45">
        <v>30.510200000000001</v>
      </c>
      <c r="D102" s="45">
        <v>28.890599999999999</v>
      </c>
      <c r="E102" s="45">
        <v>26.012499999999999</v>
      </c>
      <c r="F102" s="45">
        <v>31.012599999999999</v>
      </c>
      <c r="G102" s="45">
        <v>17.3932</v>
      </c>
      <c r="H102" s="45">
        <v>29.450900000000001</v>
      </c>
      <c r="I102" s="45">
        <v>30.492100000000001</v>
      </c>
      <c r="J102" s="45">
        <v>28.921600000000002</v>
      </c>
      <c r="K102" s="45">
        <v>26.012499999999999</v>
      </c>
      <c r="L102" s="45">
        <v>31.0627</v>
      </c>
      <c r="M102" s="45">
        <v>17.3932</v>
      </c>
      <c r="N102" s="45">
        <v>19.025099999999998</v>
      </c>
      <c r="O102" s="45">
        <v>49.994700000000002</v>
      </c>
      <c r="P102" s="45">
        <v>10.155200000000001</v>
      </c>
      <c r="Q102" s="45">
        <v>0</v>
      </c>
      <c r="R102" s="45">
        <v>10.155200000000001</v>
      </c>
      <c r="S102" s="45">
        <v>0</v>
      </c>
    </row>
    <row r="103" spans="1:19" hidden="1" outlineLevel="1" collapsed="1">
      <c r="A103" s="8">
        <v>43344</v>
      </c>
      <c r="B103" s="45">
        <v>28.865100000000002</v>
      </c>
      <c r="C103" s="45">
        <v>30.127400000000002</v>
      </c>
      <c r="D103" s="45">
        <v>28.2834</v>
      </c>
      <c r="E103" s="45">
        <v>23.869199999999999</v>
      </c>
      <c r="F103" s="45">
        <v>30.258299999999998</v>
      </c>
      <c r="G103" s="45">
        <v>21.201799999999999</v>
      </c>
      <c r="H103" s="45">
        <v>28.865100000000002</v>
      </c>
      <c r="I103" s="45">
        <v>30.127300000000002</v>
      </c>
      <c r="J103" s="45">
        <v>28.2834</v>
      </c>
      <c r="K103" s="45">
        <v>23.869199999999999</v>
      </c>
      <c r="L103" s="45">
        <v>30.258299999999998</v>
      </c>
      <c r="M103" s="45">
        <v>21.201799999999999</v>
      </c>
      <c r="N103" s="45">
        <v>36.514600000000002</v>
      </c>
      <c r="O103" s="45">
        <v>36.514600000000002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31.310099999999998</v>
      </c>
      <c r="C104" s="45">
        <v>34.797400000000003</v>
      </c>
      <c r="D104" s="45">
        <v>30.037500000000001</v>
      </c>
      <c r="E104" s="45">
        <v>32.287599999999998</v>
      </c>
      <c r="F104" s="45">
        <v>29.639199999999999</v>
      </c>
      <c r="G104" s="45">
        <v>19.750599999999999</v>
      </c>
      <c r="H104" s="45">
        <v>31.358499999999999</v>
      </c>
      <c r="I104" s="45">
        <v>34.797400000000003</v>
      </c>
      <c r="J104" s="45">
        <v>30.0989</v>
      </c>
      <c r="K104" s="45">
        <v>32.287599999999998</v>
      </c>
      <c r="L104" s="45">
        <v>29.639199999999999</v>
      </c>
      <c r="M104" s="45">
        <v>20.374400000000001</v>
      </c>
      <c r="N104" s="45">
        <v>13.506399999999999</v>
      </c>
      <c r="O104" s="45">
        <v>46.519300000000001</v>
      </c>
      <c r="P104" s="45">
        <v>13.5</v>
      </c>
      <c r="Q104" s="45">
        <v>0</v>
      </c>
      <c r="R104" s="45">
        <v>0</v>
      </c>
      <c r="S104" s="45">
        <v>13.5</v>
      </c>
    </row>
    <row r="105" spans="1:19" hidden="1" outlineLevel="1" collapsed="1">
      <c r="A105" s="8">
        <v>43405</v>
      </c>
      <c r="B105" s="45">
        <v>30.642800000000001</v>
      </c>
      <c r="C105" s="45">
        <v>32.399299999999997</v>
      </c>
      <c r="D105" s="45">
        <v>30.197099999999999</v>
      </c>
      <c r="E105" s="45">
        <v>33.2624</v>
      </c>
      <c r="F105" s="45">
        <v>29.342199999999998</v>
      </c>
      <c r="G105" s="45">
        <v>18.6708</v>
      </c>
      <c r="H105" s="45">
        <v>30.680299999999999</v>
      </c>
      <c r="I105" s="45">
        <v>32.398899999999998</v>
      </c>
      <c r="J105" s="45">
        <v>30.242899999999999</v>
      </c>
      <c r="K105" s="45">
        <v>33.2624</v>
      </c>
      <c r="L105" s="45">
        <v>29.342199999999998</v>
      </c>
      <c r="M105" s="45">
        <v>18.893699999999999</v>
      </c>
      <c r="N105" s="45">
        <v>15.4533</v>
      </c>
      <c r="O105" s="45">
        <v>56.511800000000001</v>
      </c>
      <c r="P105" s="45">
        <v>15.4</v>
      </c>
      <c r="Q105" s="45">
        <v>0</v>
      </c>
      <c r="R105" s="45">
        <v>0</v>
      </c>
      <c r="S105" s="45">
        <v>15.4</v>
      </c>
    </row>
    <row r="106" spans="1:19" hidden="1" outlineLevel="1" collapsed="1">
      <c r="A106" s="8">
        <v>43435</v>
      </c>
      <c r="B106" s="45">
        <v>30.254200000000001</v>
      </c>
      <c r="C106" s="45">
        <v>32.113</v>
      </c>
      <c r="D106" s="45">
        <v>29.8508</v>
      </c>
      <c r="E106" s="45">
        <v>31.8262</v>
      </c>
      <c r="F106" s="45">
        <v>29.558299999999999</v>
      </c>
      <c r="G106" s="45">
        <v>19.172599999999999</v>
      </c>
      <c r="H106" s="45">
        <v>30.2529</v>
      </c>
      <c r="I106" s="45">
        <v>32.106400000000001</v>
      </c>
      <c r="J106" s="45">
        <v>29.8508</v>
      </c>
      <c r="K106" s="45">
        <v>31.8262</v>
      </c>
      <c r="L106" s="45">
        <v>29.558299999999999</v>
      </c>
      <c r="M106" s="45">
        <v>19.172599999999999</v>
      </c>
      <c r="N106" s="45">
        <v>49.684600000000003</v>
      </c>
      <c r="O106" s="45">
        <v>49.684600000000003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31.942</v>
      </c>
      <c r="C107" s="45">
        <v>32.527500000000003</v>
      </c>
      <c r="D107" s="45">
        <v>31.836200000000002</v>
      </c>
      <c r="E107" s="45">
        <v>35.388800000000003</v>
      </c>
      <c r="F107" s="45">
        <v>29.873699999999999</v>
      </c>
      <c r="G107" s="45">
        <v>22.261500000000002</v>
      </c>
      <c r="H107" s="45">
        <v>31.942</v>
      </c>
      <c r="I107" s="45">
        <v>32.5274</v>
      </c>
      <c r="J107" s="45">
        <v>31.836200000000002</v>
      </c>
      <c r="K107" s="45">
        <v>35.388800000000003</v>
      </c>
      <c r="L107" s="45">
        <v>29.873699999999999</v>
      </c>
      <c r="M107" s="45">
        <v>22.261500000000002</v>
      </c>
      <c r="N107" s="45">
        <v>38.103000000000002</v>
      </c>
      <c r="O107" s="45">
        <v>38.103000000000002</v>
      </c>
      <c r="P107" s="45">
        <v>0</v>
      </c>
      <c r="Q107" s="45">
        <v>0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30.681100000000001</v>
      </c>
      <c r="C108" s="45">
        <v>33.552</v>
      </c>
      <c r="D108" s="45">
        <v>29.982900000000001</v>
      </c>
      <c r="E108" s="45">
        <v>32.928199999999997</v>
      </c>
      <c r="F108" s="45">
        <v>29.387599999999999</v>
      </c>
      <c r="G108" s="45">
        <v>15.6257</v>
      </c>
      <c r="H108" s="45">
        <v>30.828600000000002</v>
      </c>
      <c r="I108" s="45">
        <v>33.5503</v>
      </c>
      <c r="J108" s="45">
        <v>30.162400000000002</v>
      </c>
      <c r="K108" s="45">
        <v>33.2134</v>
      </c>
      <c r="L108" s="45">
        <v>29.387599999999999</v>
      </c>
      <c r="M108" s="45">
        <v>16.232299999999999</v>
      </c>
      <c r="N108" s="45">
        <v>3.1356999999999999</v>
      </c>
      <c r="O108" s="45">
        <v>59.780999999999999</v>
      </c>
      <c r="P108" s="45">
        <v>3.0001000000000002</v>
      </c>
      <c r="Q108" s="45">
        <v>1E-4</v>
      </c>
      <c r="R108" s="45">
        <v>0</v>
      </c>
      <c r="S108" s="45">
        <v>6</v>
      </c>
    </row>
    <row r="109" spans="1:19" hidden="1" outlineLevel="1" collapsed="1">
      <c r="A109" s="8">
        <v>43525</v>
      </c>
      <c r="B109" s="45">
        <v>29.0654</v>
      </c>
      <c r="C109" s="45">
        <v>33.2804</v>
      </c>
      <c r="D109" s="45">
        <v>28.0776</v>
      </c>
      <c r="E109" s="45">
        <v>28.8231</v>
      </c>
      <c r="F109" s="45">
        <v>28.527100000000001</v>
      </c>
      <c r="G109" s="45">
        <v>17.680299999999999</v>
      </c>
      <c r="H109" s="45">
        <v>29.0654</v>
      </c>
      <c r="I109" s="45">
        <v>33.2804</v>
      </c>
      <c r="J109" s="45">
        <v>28.0776</v>
      </c>
      <c r="K109" s="45">
        <v>28.8231</v>
      </c>
      <c r="L109" s="45">
        <v>28.527100000000001</v>
      </c>
      <c r="M109" s="45">
        <v>17.680299999999999</v>
      </c>
      <c r="N109" s="45">
        <v>36.570700000000002</v>
      </c>
      <c r="O109" s="45">
        <v>36.570700000000002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30.360700000000001</v>
      </c>
      <c r="C110" s="45">
        <v>33.668399999999998</v>
      </c>
      <c r="D110" s="45">
        <v>29.595400000000001</v>
      </c>
      <c r="E110" s="45">
        <v>32.969499999999996</v>
      </c>
      <c r="F110" s="45">
        <v>28.5428</v>
      </c>
      <c r="G110" s="45">
        <v>20.6129</v>
      </c>
      <c r="H110" s="45">
        <v>30.360600000000002</v>
      </c>
      <c r="I110" s="45">
        <v>33.668399999999998</v>
      </c>
      <c r="J110" s="45">
        <v>29.595400000000001</v>
      </c>
      <c r="K110" s="45">
        <v>32.969499999999996</v>
      </c>
      <c r="L110" s="45">
        <v>28.5428</v>
      </c>
      <c r="M110" s="45">
        <v>20.6129</v>
      </c>
      <c r="N110" s="45">
        <v>36.5</v>
      </c>
      <c r="O110" s="45">
        <v>36.5</v>
      </c>
      <c r="P110" s="45">
        <v>0</v>
      </c>
      <c r="Q110" s="45">
        <v>0</v>
      </c>
      <c r="R110" s="45">
        <v>0</v>
      </c>
      <c r="S110" s="45" t="s">
        <v>268</v>
      </c>
    </row>
    <row r="111" spans="1:19" hidden="1" outlineLevel="1" collapsed="1">
      <c r="A111" s="8">
        <v>43586</v>
      </c>
      <c r="B111" s="45">
        <v>31.297899999999998</v>
      </c>
      <c r="C111" s="45">
        <v>31.6601</v>
      </c>
      <c r="D111" s="45">
        <v>31.202200000000001</v>
      </c>
      <c r="E111" s="45">
        <v>36.216000000000001</v>
      </c>
      <c r="F111" s="45">
        <v>28.003799999999998</v>
      </c>
      <c r="G111" s="45">
        <v>21.334800000000001</v>
      </c>
      <c r="H111" s="45">
        <v>31.297899999999998</v>
      </c>
      <c r="I111" s="45">
        <v>31.6601</v>
      </c>
      <c r="J111" s="45">
        <v>31.202200000000001</v>
      </c>
      <c r="K111" s="45">
        <v>36.216000000000001</v>
      </c>
      <c r="L111" s="45">
        <v>28.003799999999998</v>
      </c>
      <c r="M111" s="45">
        <v>21.334800000000001</v>
      </c>
      <c r="N111" s="45">
        <v>37.066899999999997</v>
      </c>
      <c r="O111" s="45">
        <v>37.066899999999997</v>
      </c>
      <c r="P111" s="45">
        <v>0</v>
      </c>
      <c r="Q111" s="45">
        <v>0</v>
      </c>
      <c r="R111" s="45">
        <v>0</v>
      </c>
      <c r="S111" s="45" t="s">
        <v>268</v>
      </c>
    </row>
    <row r="112" spans="1:19" hidden="1" outlineLevel="1" collapsed="1">
      <c r="A112" s="8">
        <v>43617</v>
      </c>
      <c r="B112" s="45">
        <v>29.415800000000001</v>
      </c>
      <c r="C112" s="45">
        <v>33.106699999999996</v>
      </c>
      <c r="D112" s="45">
        <v>28.4724</v>
      </c>
      <c r="E112" s="45">
        <v>28.679300000000001</v>
      </c>
      <c r="F112" s="45">
        <v>29.053799999999999</v>
      </c>
      <c r="G112" s="45">
        <v>20.9618</v>
      </c>
      <c r="H112" s="45">
        <v>29.415700000000001</v>
      </c>
      <c r="I112" s="45">
        <v>33.106699999999996</v>
      </c>
      <c r="J112" s="45">
        <v>28.4724</v>
      </c>
      <c r="K112" s="45">
        <v>28.679300000000001</v>
      </c>
      <c r="L112" s="45">
        <v>29.053799999999999</v>
      </c>
      <c r="M112" s="45">
        <v>20.9618</v>
      </c>
      <c r="N112" s="45">
        <v>36.5</v>
      </c>
      <c r="O112" s="45">
        <v>36.5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33.601100000000002</v>
      </c>
      <c r="C113" s="45">
        <v>36.028500000000001</v>
      </c>
      <c r="D113" s="45">
        <v>33.110999999999997</v>
      </c>
      <c r="E113" s="45">
        <v>36.639800000000001</v>
      </c>
      <c r="F113" s="45">
        <v>28.4664</v>
      </c>
      <c r="G113" s="45">
        <v>18.287299999999998</v>
      </c>
      <c r="H113" s="45">
        <v>33.600900000000003</v>
      </c>
      <c r="I113" s="45">
        <v>36.028300000000002</v>
      </c>
      <c r="J113" s="45">
        <v>33.110999999999997</v>
      </c>
      <c r="K113" s="45">
        <v>36.639800000000001</v>
      </c>
      <c r="L113" s="45">
        <v>28.4664</v>
      </c>
      <c r="M113" s="45">
        <v>18.287299999999998</v>
      </c>
      <c r="N113" s="45">
        <v>36.500300000000003</v>
      </c>
      <c r="O113" s="45">
        <v>36.500300000000003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36.692399999999999</v>
      </c>
      <c r="C114" s="45">
        <v>35.494799999999998</v>
      </c>
      <c r="D114" s="45">
        <v>36.846800000000002</v>
      </c>
      <c r="E114" s="45">
        <v>39.814799999999998</v>
      </c>
      <c r="F114" s="45">
        <v>28.7287</v>
      </c>
      <c r="G114" s="45">
        <v>19.016100000000002</v>
      </c>
      <c r="H114" s="45">
        <v>36.701900000000002</v>
      </c>
      <c r="I114" s="45">
        <v>35.4938</v>
      </c>
      <c r="J114" s="45">
        <v>36.857700000000001</v>
      </c>
      <c r="K114" s="45">
        <v>39.814799999999998</v>
      </c>
      <c r="L114" s="45">
        <v>28.7287</v>
      </c>
      <c r="M114" s="45">
        <v>19.159300000000002</v>
      </c>
      <c r="N114" s="45">
        <v>13.1318</v>
      </c>
      <c r="O114" s="45">
        <v>57.688499999999998</v>
      </c>
      <c r="P114" s="45">
        <v>12.5</v>
      </c>
      <c r="Q114" s="45">
        <v>0</v>
      </c>
      <c r="R114" s="45">
        <v>0</v>
      </c>
      <c r="S114" s="45">
        <v>12.5</v>
      </c>
    </row>
    <row r="115" spans="1:19" hidden="1" outlineLevel="1" collapsed="1">
      <c r="A115" s="8">
        <v>43709</v>
      </c>
      <c r="B115" s="45">
        <v>36.336300000000001</v>
      </c>
      <c r="C115" s="45">
        <v>34.593000000000004</v>
      </c>
      <c r="D115" s="45">
        <v>36.578499999999998</v>
      </c>
      <c r="E115" s="45">
        <v>39.9255</v>
      </c>
      <c r="F115" s="45">
        <v>27.408300000000001</v>
      </c>
      <c r="G115" s="45">
        <v>17.777899999999999</v>
      </c>
      <c r="H115" s="45">
        <v>36.335999999999999</v>
      </c>
      <c r="I115" s="45">
        <v>34.5901</v>
      </c>
      <c r="J115" s="45">
        <v>36.578499999999998</v>
      </c>
      <c r="K115" s="45">
        <v>39.9255</v>
      </c>
      <c r="L115" s="45">
        <v>27.408300000000001</v>
      </c>
      <c r="M115" s="45">
        <v>17.777899999999999</v>
      </c>
      <c r="N115" s="45">
        <v>49.807400000000001</v>
      </c>
      <c r="O115" s="45">
        <v>49.807400000000001</v>
      </c>
      <c r="P115" s="45">
        <v>0</v>
      </c>
      <c r="Q115" s="45">
        <v>0</v>
      </c>
      <c r="R115" s="45">
        <v>0</v>
      </c>
      <c r="S115" s="45" t="s">
        <v>268</v>
      </c>
    </row>
    <row r="116" spans="1:19" hidden="1" outlineLevel="1" collapsed="1">
      <c r="A116" s="8">
        <v>43739</v>
      </c>
      <c r="B116" s="45">
        <v>36.781799999999997</v>
      </c>
      <c r="C116" s="45">
        <v>36.672699999999999</v>
      </c>
      <c r="D116" s="45">
        <v>36.795999999999999</v>
      </c>
      <c r="E116" s="45">
        <v>39.901400000000002</v>
      </c>
      <c r="F116" s="45">
        <v>28.744499999999999</v>
      </c>
      <c r="G116" s="45">
        <v>22.047999999999998</v>
      </c>
      <c r="H116" s="45">
        <v>36.781799999999997</v>
      </c>
      <c r="I116" s="45">
        <v>36.672699999999999</v>
      </c>
      <c r="J116" s="45">
        <v>36.795999999999999</v>
      </c>
      <c r="K116" s="45">
        <v>39.901400000000002</v>
      </c>
      <c r="L116" s="45">
        <v>28.744499999999999</v>
      </c>
      <c r="M116" s="45">
        <v>22.047999999999998</v>
      </c>
      <c r="N116" s="45">
        <v>36.810099999999998</v>
      </c>
      <c r="O116" s="45">
        <v>36.810099999999998</v>
      </c>
      <c r="P116" s="45">
        <v>0</v>
      </c>
      <c r="Q116" s="45">
        <v>0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36.542999999999999</v>
      </c>
      <c r="C117" s="45">
        <v>36.196899999999999</v>
      </c>
      <c r="D117" s="45">
        <v>36.590600000000002</v>
      </c>
      <c r="E117" s="45">
        <v>39.4938</v>
      </c>
      <c r="F117" s="45">
        <v>28.191600000000001</v>
      </c>
      <c r="G117" s="45">
        <v>22.121099999999998</v>
      </c>
      <c r="H117" s="45">
        <v>36.542999999999999</v>
      </c>
      <c r="I117" s="45">
        <v>36.196899999999999</v>
      </c>
      <c r="J117" s="45">
        <v>36.590600000000002</v>
      </c>
      <c r="K117" s="45">
        <v>39.4938</v>
      </c>
      <c r="L117" s="45">
        <v>28.191600000000001</v>
      </c>
      <c r="M117" s="45">
        <v>22.121099999999998</v>
      </c>
      <c r="N117" s="45">
        <v>36.732599999999998</v>
      </c>
      <c r="O117" s="45">
        <v>36.732599999999998</v>
      </c>
      <c r="P117" s="45">
        <v>0</v>
      </c>
      <c r="Q117" s="45">
        <v>0</v>
      </c>
      <c r="R117" s="45">
        <v>0</v>
      </c>
      <c r="S117" s="45" t="s">
        <v>268</v>
      </c>
    </row>
    <row r="118" spans="1:19" hidden="1" outlineLevel="1" collapsed="1">
      <c r="A118" s="8">
        <v>43800</v>
      </c>
      <c r="B118" s="45">
        <v>36.779400000000003</v>
      </c>
      <c r="C118" s="45">
        <v>37.124499999999998</v>
      </c>
      <c r="D118" s="45">
        <v>36.7378</v>
      </c>
      <c r="E118" s="45">
        <v>39.612299999999998</v>
      </c>
      <c r="F118" s="45">
        <v>27.784199999999998</v>
      </c>
      <c r="G118" s="45">
        <v>23.165099999999999</v>
      </c>
      <c r="H118" s="45">
        <v>36.779400000000003</v>
      </c>
      <c r="I118" s="45">
        <v>37.124499999999998</v>
      </c>
      <c r="J118" s="45">
        <v>36.7378</v>
      </c>
      <c r="K118" s="45">
        <v>39.612299999999998</v>
      </c>
      <c r="L118" s="45">
        <v>27.784199999999998</v>
      </c>
      <c r="M118" s="45">
        <v>23.165099999999999</v>
      </c>
      <c r="N118" s="45">
        <v>36.518799999999999</v>
      </c>
      <c r="O118" s="45">
        <v>36.518799999999999</v>
      </c>
      <c r="P118" s="45">
        <v>0</v>
      </c>
      <c r="Q118" s="45">
        <v>0</v>
      </c>
      <c r="R118" s="45">
        <v>0</v>
      </c>
      <c r="S118" s="45" t="s">
        <v>268</v>
      </c>
    </row>
    <row r="119" spans="1:19" hidden="1" outlineLevel="1" collapsed="1">
      <c r="A119" s="8">
        <v>43831</v>
      </c>
      <c r="B119" s="45">
        <v>37.762599999999999</v>
      </c>
      <c r="C119" s="45">
        <v>38.0961</v>
      </c>
      <c r="D119" s="45">
        <v>37.7196</v>
      </c>
      <c r="E119" s="45">
        <v>39.927700000000002</v>
      </c>
      <c r="F119" s="45">
        <v>29.9892</v>
      </c>
      <c r="G119" s="45">
        <v>20.3034</v>
      </c>
      <c r="H119" s="45">
        <v>37.796900000000001</v>
      </c>
      <c r="I119" s="45">
        <v>38.0961</v>
      </c>
      <c r="J119" s="45">
        <v>37.758299999999998</v>
      </c>
      <c r="K119" s="45">
        <v>39.979900000000001</v>
      </c>
      <c r="L119" s="45">
        <v>29.9892</v>
      </c>
      <c r="M119" s="45">
        <v>20.3034</v>
      </c>
      <c r="N119" s="45">
        <v>2.2075</v>
      </c>
      <c r="O119" s="45">
        <v>36.5</v>
      </c>
      <c r="P119" s="45">
        <v>2.2000000000000002</v>
      </c>
      <c r="Q119" s="45">
        <v>2.2000000000000002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38.139200000000002</v>
      </c>
      <c r="C120" s="45">
        <v>38.022199999999998</v>
      </c>
      <c r="D120" s="45">
        <v>38.156100000000002</v>
      </c>
      <c r="E120" s="45">
        <v>40.569800000000001</v>
      </c>
      <c r="F120" s="45">
        <v>30.5824</v>
      </c>
      <c r="G120" s="45">
        <v>18.252199999999998</v>
      </c>
      <c r="H120" s="45">
        <v>38.139200000000002</v>
      </c>
      <c r="I120" s="45">
        <v>38.022199999999998</v>
      </c>
      <c r="J120" s="45">
        <v>38.156100000000002</v>
      </c>
      <c r="K120" s="45">
        <v>40.569800000000001</v>
      </c>
      <c r="L120" s="45">
        <v>30.5824</v>
      </c>
      <c r="M120" s="45">
        <v>18.252199999999998</v>
      </c>
      <c r="N120" s="45">
        <v>36.5</v>
      </c>
      <c r="O120" s="45">
        <v>36.5</v>
      </c>
      <c r="P120" s="45">
        <v>0</v>
      </c>
      <c r="Q120" s="45">
        <v>0</v>
      </c>
      <c r="R120" s="45">
        <v>0</v>
      </c>
      <c r="S120" s="45" t="s">
        <v>268</v>
      </c>
    </row>
    <row r="121" spans="1:19" hidden="1" outlineLevel="1" collapsed="1">
      <c r="A121" s="8">
        <v>43891</v>
      </c>
      <c r="B121" s="45">
        <v>38.715499999999999</v>
      </c>
      <c r="C121" s="45">
        <v>36.156300000000002</v>
      </c>
      <c r="D121" s="45">
        <v>39.080100000000002</v>
      </c>
      <c r="E121" s="45">
        <v>40.620399999999997</v>
      </c>
      <c r="F121" s="45">
        <v>32.729900000000001</v>
      </c>
      <c r="G121" s="45">
        <v>19.334800000000001</v>
      </c>
      <c r="H121" s="45">
        <v>38.793399999999998</v>
      </c>
      <c r="I121" s="45">
        <v>36.155700000000003</v>
      </c>
      <c r="J121" s="45">
        <v>39.170099999999998</v>
      </c>
      <c r="K121" s="45">
        <v>40.732199999999999</v>
      </c>
      <c r="L121" s="45">
        <v>32.729900000000001</v>
      </c>
      <c r="M121" s="45">
        <v>19.334800000000001</v>
      </c>
      <c r="N121" s="45">
        <v>2.1638000000000002</v>
      </c>
      <c r="O121" s="45">
        <v>47.8521</v>
      </c>
      <c r="P121" s="45">
        <v>2.0099999999999998</v>
      </c>
      <c r="Q121" s="45">
        <v>2.0099999999999998</v>
      </c>
      <c r="R121" s="45">
        <v>0</v>
      </c>
      <c r="S121" s="45" t="s">
        <v>268</v>
      </c>
    </row>
    <row r="122" spans="1:19" hidden="1" outlineLevel="1" collapsed="1">
      <c r="A122" s="8">
        <v>43922</v>
      </c>
      <c r="B122" s="45">
        <v>38.615299999999998</v>
      </c>
      <c r="C122" s="45">
        <v>36.619900000000001</v>
      </c>
      <c r="D122" s="45">
        <v>38.9178</v>
      </c>
      <c r="E122" s="45">
        <v>40.649500000000003</v>
      </c>
      <c r="F122" s="45">
        <v>28.8796</v>
      </c>
      <c r="G122" s="45">
        <v>17.200299999999999</v>
      </c>
      <c r="H122" s="45">
        <v>38.6145</v>
      </c>
      <c r="I122" s="45">
        <v>36.613199999999999</v>
      </c>
      <c r="J122" s="45">
        <v>38.9178</v>
      </c>
      <c r="K122" s="45">
        <v>40.649500000000003</v>
      </c>
      <c r="L122" s="45">
        <v>28.8796</v>
      </c>
      <c r="M122" s="45">
        <v>17.200299999999999</v>
      </c>
      <c r="N122" s="45">
        <v>49.655500000000004</v>
      </c>
      <c r="O122" s="45">
        <v>49.655500000000004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37.697099999999999</v>
      </c>
      <c r="C123" s="45">
        <v>36.176600000000001</v>
      </c>
      <c r="D123" s="45">
        <v>37.896900000000002</v>
      </c>
      <c r="E123" s="45">
        <v>40.966000000000001</v>
      </c>
      <c r="F123" s="45">
        <v>26.433900000000001</v>
      </c>
      <c r="G123" s="45">
        <v>17.725000000000001</v>
      </c>
      <c r="H123" s="45">
        <v>37.729199999999999</v>
      </c>
      <c r="I123" s="45">
        <v>36.175600000000003</v>
      </c>
      <c r="J123" s="45">
        <v>37.933599999999998</v>
      </c>
      <c r="K123" s="45">
        <v>40.966000000000001</v>
      </c>
      <c r="L123" s="45">
        <v>26.560500000000001</v>
      </c>
      <c r="M123" s="45">
        <v>17.725000000000001</v>
      </c>
      <c r="N123" s="45">
        <v>11.957700000000001</v>
      </c>
      <c r="O123" s="45">
        <v>42.157299999999999</v>
      </c>
      <c r="P123" s="45">
        <v>11.4328</v>
      </c>
      <c r="Q123" s="45">
        <v>0</v>
      </c>
      <c r="R123" s="45">
        <v>11.4328</v>
      </c>
      <c r="S123" s="45" t="s">
        <v>268</v>
      </c>
    </row>
    <row r="124" spans="1:19" hidden="1" outlineLevel="1" collapsed="1">
      <c r="A124" s="8">
        <v>43983</v>
      </c>
      <c r="B124" s="45">
        <v>37.953200000000002</v>
      </c>
      <c r="C124" s="45">
        <v>37.752600000000001</v>
      </c>
      <c r="D124" s="45">
        <v>37.9771</v>
      </c>
      <c r="E124" s="45">
        <v>40.629899999999999</v>
      </c>
      <c r="F124" s="45">
        <v>27.9816</v>
      </c>
      <c r="G124" s="45">
        <v>14.8551</v>
      </c>
      <c r="H124" s="45">
        <v>38.088799999999999</v>
      </c>
      <c r="I124" s="45">
        <v>37.727200000000003</v>
      </c>
      <c r="J124" s="45">
        <v>38.131999999999998</v>
      </c>
      <c r="K124" s="45">
        <v>40.8065</v>
      </c>
      <c r="L124" s="45">
        <v>27.9816</v>
      </c>
      <c r="M124" s="45">
        <v>15.2121</v>
      </c>
      <c r="N124" s="45">
        <v>5.1919000000000004</v>
      </c>
      <c r="O124" s="45">
        <v>51.481499999999997</v>
      </c>
      <c r="P124" s="45">
        <v>2.8753000000000002</v>
      </c>
      <c r="Q124" s="45">
        <v>2.0099999999999998</v>
      </c>
      <c r="R124" s="45">
        <v>0</v>
      </c>
      <c r="S124" s="45">
        <v>7.2942</v>
      </c>
    </row>
    <row r="125" spans="1:19" hidden="1" outlineLevel="1" collapsed="1">
      <c r="A125" s="8">
        <v>44013</v>
      </c>
      <c r="B125" s="45">
        <v>37.1999</v>
      </c>
      <c r="C125" s="45">
        <v>37.202399999999997</v>
      </c>
      <c r="D125" s="45">
        <v>37.199599999999997</v>
      </c>
      <c r="E125" s="45">
        <v>41.017499999999998</v>
      </c>
      <c r="F125" s="45">
        <v>27.796700000000001</v>
      </c>
      <c r="G125" s="45">
        <v>14.863</v>
      </c>
      <c r="H125" s="45">
        <v>37.1997</v>
      </c>
      <c r="I125" s="45">
        <v>37.200800000000001</v>
      </c>
      <c r="J125" s="45">
        <v>37.199599999999997</v>
      </c>
      <c r="K125" s="45">
        <v>41.017499999999998</v>
      </c>
      <c r="L125" s="45">
        <v>27.796700000000001</v>
      </c>
      <c r="M125" s="45">
        <v>14.863</v>
      </c>
      <c r="N125" s="45">
        <v>48.727600000000002</v>
      </c>
      <c r="O125" s="45">
        <v>48.727600000000002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37.168700000000001</v>
      </c>
      <c r="C126" s="45">
        <v>35.509300000000003</v>
      </c>
      <c r="D126" s="45">
        <v>37.390799999999999</v>
      </c>
      <c r="E126" s="45">
        <v>39.673900000000003</v>
      </c>
      <c r="F126" s="45">
        <v>30.5059</v>
      </c>
      <c r="G126" s="45">
        <v>15.9216</v>
      </c>
      <c r="H126" s="45">
        <v>37.2667</v>
      </c>
      <c r="I126" s="45">
        <v>35.5017</v>
      </c>
      <c r="J126" s="45">
        <v>37.503599999999999</v>
      </c>
      <c r="K126" s="45">
        <v>39.823099999999997</v>
      </c>
      <c r="L126" s="45">
        <v>30.5059</v>
      </c>
      <c r="M126" s="45">
        <v>15.9216</v>
      </c>
      <c r="N126" s="45">
        <v>2.8578999999999999</v>
      </c>
      <c r="O126" s="45">
        <v>55.514899999999997</v>
      </c>
      <c r="P126" s="45">
        <v>2.0099999999999998</v>
      </c>
      <c r="Q126" s="45">
        <v>2.0099999999999998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36.973799999999997</v>
      </c>
      <c r="C127" s="45">
        <v>37.0214</v>
      </c>
      <c r="D127" s="45">
        <v>36.967399999999998</v>
      </c>
      <c r="E127" s="45">
        <v>39.680900000000001</v>
      </c>
      <c r="F127" s="45">
        <v>29.0959</v>
      </c>
      <c r="G127" s="45">
        <v>14.9459</v>
      </c>
      <c r="H127" s="45">
        <v>36.973399999999998</v>
      </c>
      <c r="I127" s="45">
        <v>37.018099999999997</v>
      </c>
      <c r="J127" s="45">
        <v>36.967399999999998</v>
      </c>
      <c r="K127" s="45">
        <v>39.680900000000001</v>
      </c>
      <c r="L127" s="45">
        <v>29.0959</v>
      </c>
      <c r="M127" s="45">
        <v>14.9459</v>
      </c>
      <c r="N127" s="45">
        <v>52.3429</v>
      </c>
      <c r="O127" s="45">
        <v>52.3429</v>
      </c>
      <c r="P127" s="45">
        <v>0</v>
      </c>
      <c r="Q127" s="45">
        <v>0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36.438499999999998</v>
      </c>
      <c r="C128" s="45">
        <v>35.799799999999998</v>
      </c>
      <c r="D128" s="45">
        <v>36.530700000000003</v>
      </c>
      <c r="E128" s="45">
        <v>39.414099999999998</v>
      </c>
      <c r="F128" s="45">
        <v>27.763999999999999</v>
      </c>
      <c r="G128" s="45">
        <v>14.9435</v>
      </c>
      <c r="H128" s="45">
        <v>36.553600000000003</v>
      </c>
      <c r="I128" s="45">
        <v>35.805</v>
      </c>
      <c r="J128" s="45">
        <v>36.661900000000003</v>
      </c>
      <c r="K128" s="45">
        <v>39.592300000000002</v>
      </c>
      <c r="L128" s="45">
        <v>27.763999999999999</v>
      </c>
      <c r="M128" s="45">
        <v>14.9435</v>
      </c>
      <c r="N128" s="45">
        <v>3.581</v>
      </c>
      <c r="O128" s="45">
        <v>32.207000000000001</v>
      </c>
      <c r="P128" s="45">
        <v>2.0099999999999998</v>
      </c>
      <c r="Q128" s="45">
        <v>2.0099999999999998</v>
      </c>
      <c r="R128" s="45" t="s">
        <v>268</v>
      </c>
      <c r="S128" s="45" t="s">
        <v>268</v>
      </c>
    </row>
    <row r="129" spans="1:19" hidden="1" outlineLevel="1" collapsed="1">
      <c r="A129" s="8">
        <v>44136</v>
      </c>
      <c r="B129" s="45">
        <v>37.377000000000002</v>
      </c>
      <c r="C129" s="45">
        <v>36.465000000000003</v>
      </c>
      <c r="D129" s="45">
        <v>37.509</v>
      </c>
      <c r="E129" s="45">
        <v>39.815899999999999</v>
      </c>
      <c r="F129" s="45">
        <v>29.672799999999999</v>
      </c>
      <c r="G129" s="45">
        <v>19.716200000000001</v>
      </c>
      <c r="H129" s="45">
        <v>37.4925</v>
      </c>
      <c r="I129" s="45">
        <v>36.441800000000001</v>
      </c>
      <c r="J129" s="45">
        <v>37.6449</v>
      </c>
      <c r="K129" s="45">
        <v>39.995199999999997</v>
      </c>
      <c r="L129" s="45">
        <v>29.672799999999999</v>
      </c>
      <c r="M129" s="45">
        <v>19.716200000000001</v>
      </c>
      <c r="N129" s="45">
        <v>5.1289999999999996</v>
      </c>
      <c r="O129" s="45">
        <v>48.746099999999998</v>
      </c>
      <c r="P129" s="45">
        <v>2.0099999999999998</v>
      </c>
      <c r="Q129" s="45">
        <v>2.0099999999999998</v>
      </c>
      <c r="R129" s="45">
        <v>0</v>
      </c>
      <c r="S129" s="45" t="s">
        <v>268</v>
      </c>
    </row>
    <row r="130" spans="1:19" hidden="1" outlineLevel="1" collapsed="1">
      <c r="A130" s="8">
        <v>44166</v>
      </c>
      <c r="B130" s="45">
        <v>35.857799999999997</v>
      </c>
      <c r="C130" s="45">
        <v>36.366100000000003</v>
      </c>
      <c r="D130" s="45">
        <v>35.788699999999999</v>
      </c>
      <c r="E130" s="45">
        <v>37.787399999999998</v>
      </c>
      <c r="F130" s="45">
        <v>28.893999999999998</v>
      </c>
      <c r="G130" s="45">
        <v>16.2074</v>
      </c>
      <c r="H130" s="45">
        <v>35.885300000000001</v>
      </c>
      <c r="I130" s="45">
        <v>36.360300000000002</v>
      </c>
      <c r="J130" s="45">
        <v>35.820799999999998</v>
      </c>
      <c r="K130" s="45">
        <v>37.828600000000002</v>
      </c>
      <c r="L130" s="45">
        <v>28.893999999999998</v>
      </c>
      <c r="M130" s="45">
        <v>16.2074</v>
      </c>
      <c r="N130" s="45">
        <v>8.9868000000000006</v>
      </c>
      <c r="O130" s="45">
        <v>40.093600000000002</v>
      </c>
      <c r="P130" s="45">
        <v>2.1</v>
      </c>
      <c r="Q130" s="45">
        <v>2.1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35.792499999999997</v>
      </c>
      <c r="C131" s="45">
        <v>37.325699999999998</v>
      </c>
      <c r="D131" s="45">
        <v>35.595199999999998</v>
      </c>
      <c r="E131" s="45">
        <v>37.709800000000001</v>
      </c>
      <c r="F131" s="45">
        <v>27.502300000000002</v>
      </c>
      <c r="G131" s="45">
        <v>14.040800000000001</v>
      </c>
      <c r="H131" s="45">
        <v>35.899700000000003</v>
      </c>
      <c r="I131" s="45">
        <v>37.271900000000002</v>
      </c>
      <c r="J131" s="45">
        <v>35.723199999999999</v>
      </c>
      <c r="K131" s="45">
        <v>37.873899999999999</v>
      </c>
      <c r="L131" s="45">
        <v>27.502300000000002</v>
      </c>
      <c r="M131" s="45">
        <v>14.040800000000001</v>
      </c>
      <c r="N131" s="45">
        <v>7.9991000000000003</v>
      </c>
      <c r="O131" s="45">
        <v>50.061300000000003</v>
      </c>
      <c r="P131" s="45">
        <v>2.0099999999999998</v>
      </c>
      <c r="Q131" s="45">
        <v>2.0099999999999998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36.302700000000002</v>
      </c>
      <c r="C132" s="45">
        <v>35.672800000000002</v>
      </c>
      <c r="D132" s="45">
        <v>36.401400000000002</v>
      </c>
      <c r="E132" s="45">
        <v>38.622900000000001</v>
      </c>
      <c r="F132" s="45">
        <v>29.2456</v>
      </c>
      <c r="G132" s="45">
        <v>16.021699999999999</v>
      </c>
      <c r="H132" s="45">
        <v>36.2986</v>
      </c>
      <c r="I132" s="45">
        <v>35.641199999999998</v>
      </c>
      <c r="J132" s="45">
        <v>36.401400000000002</v>
      </c>
      <c r="K132" s="45">
        <v>38.622900000000001</v>
      </c>
      <c r="L132" s="45">
        <v>29.2456</v>
      </c>
      <c r="M132" s="45">
        <v>16.021699999999999</v>
      </c>
      <c r="N132" s="45">
        <v>51.5792</v>
      </c>
      <c r="O132" s="45">
        <v>51.5792</v>
      </c>
      <c r="P132" s="45">
        <v>0</v>
      </c>
      <c r="Q132" s="45">
        <v>0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36.039000000000001</v>
      </c>
      <c r="C133" s="45">
        <v>36.023299999999999</v>
      </c>
      <c r="D133" s="45">
        <v>36.0413</v>
      </c>
      <c r="E133" s="45">
        <v>38.471400000000003</v>
      </c>
      <c r="F133" s="45">
        <v>27.730399999999999</v>
      </c>
      <c r="G133" s="45">
        <v>14.0776</v>
      </c>
      <c r="H133" s="45">
        <v>36.103000000000002</v>
      </c>
      <c r="I133" s="45">
        <v>36.003</v>
      </c>
      <c r="J133" s="45">
        <v>36.117600000000003</v>
      </c>
      <c r="K133" s="45">
        <v>38.5717</v>
      </c>
      <c r="L133" s="45">
        <v>27.730399999999999</v>
      </c>
      <c r="M133" s="45">
        <v>14.0776</v>
      </c>
      <c r="N133" s="45">
        <v>7.0616000000000003</v>
      </c>
      <c r="O133" s="45">
        <v>47.563699999999997</v>
      </c>
      <c r="P133" s="45">
        <v>2.5099999999999998</v>
      </c>
      <c r="Q133" s="45">
        <v>2.5099999999999998</v>
      </c>
      <c r="R133" s="45">
        <v>0</v>
      </c>
      <c r="S133" s="45" t="s">
        <v>268</v>
      </c>
    </row>
    <row r="134" spans="1:19" hidden="1" outlineLevel="1" collapsed="1">
      <c r="A134" s="8">
        <v>44287</v>
      </c>
      <c r="B134" s="45">
        <v>34.726599999999998</v>
      </c>
      <c r="C134" s="45">
        <v>37.034199999999998</v>
      </c>
      <c r="D134" s="45">
        <v>34.373699999999999</v>
      </c>
      <c r="E134" s="45">
        <v>38.0244</v>
      </c>
      <c r="F134" s="45">
        <v>24.797899999999998</v>
      </c>
      <c r="G134" s="45">
        <v>13.0101</v>
      </c>
      <c r="H134" s="45">
        <v>34.800600000000003</v>
      </c>
      <c r="I134" s="45">
        <v>37.031399999999998</v>
      </c>
      <c r="J134" s="45">
        <v>34.458599999999997</v>
      </c>
      <c r="K134" s="45">
        <v>38.148299999999999</v>
      </c>
      <c r="L134" s="45">
        <v>24.797899999999998</v>
      </c>
      <c r="M134" s="45">
        <v>13.0101</v>
      </c>
      <c r="N134" s="45">
        <v>3.2658</v>
      </c>
      <c r="O134" s="45">
        <v>46.163699999999999</v>
      </c>
      <c r="P134" s="45">
        <v>2.5099999999999998</v>
      </c>
      <c r="Q134" s="45">
        <v>2.5099999999999998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35.811199999999999</v>
      </c>
      <c r="C135" s="45">
        <v>36.123100000000001</v>
      </c>
      <c r="D135" s="45">
        <v>35.767699999999998</v>
      </c>
      <c r="E135" s="45">
        <v>38.2821</v>
      </c>
      <c r="F135" s="45">
        <v>28.464400000000001</v>
      </c>
      <c r="G135" s="45">
        <v>13.0395</v>
      </c>
      <c r="H135" s="45">
        <v>35.890999999999998</v>
      </c>
      <c r="I135" s="45">
        <v>36.119500000000002</v>
      </c>
      <c r="J135" s="45">
        <v>35.859099999999998</v>
      </c>
      <c r="K135" s="45">
        <v>38.404000000000003</v>
      </c>
      <c r="L135" s="45">
        <v>28.464400000000001</v>
      </c>
      <c r="M135" s="45">
        <v>13.0395</v>
      </c>
      <c r="N135" s="45">
        <v>3.7570000000000001</v>
      </c>
      <c r="O135" s="45">
        <v>41.781799999999997</v>
      </c>
      <c r="P135" s="45">
        <v>2.5099999999999998</v>
      </c>
      <c r="Q135" s="45">
        <v>2.5099999999999998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34.929299999999998</v>
      </c>
      <c r="C136" s="45">
        <v>34.860599999999998</v>
      </c>
      <c r="D136" s="45">
        <v>34.94</v>
      </c>
      <c r="E136" s="45">
        <v>38.113700000000001</v>
      </c>
      <c r="F136" s="45">
        <v>28.0245</v>
      </c>
      <c r="G136" s="45">
        <v>10.7393</v>
      </c>
      <c r="H136" s="45">
        <v>34.999600000000001</v>
      </c>
      <c r="I136" s="45">
        <v>34.858800000000002</v>
      </c>
      <c r="J136" s="45">
        <v>35.021500000000003</v>
      </c>
      <c r="K136" s="45">
        <v>38.2301</v>
      </c>
      <c r="L136" s="45">
        <v>28.0245</v>
      </c>
      <c r="M136" s="45">
        <v>10.7393</v>
      </c>
      <c r="N136" s="45">
        <v>3.3631000000000002</v>
      </c>
      <c r="O136" s="45">
        <v>39.541400000000003</v>
      </c>
      <c r="P136" s="45">
        <v>2.5099999999999998</v>
      </c>
      <c r="Q136" s="45">
        <v>2.5099999999999998</v>
      </c>
      <c r="R136" s="45">
        <v>0</v>
      </c>
      <c r="S136" s="45" t="s">
        <v>268</v>
      </c>
    </row>
    <row r="137" spans="1:19" hidden="1" outlineLevel="1" collapsed="1">
      <c r="A137" s="8">
        <v>44378</v>
      </c>
      <c r="B137" s="45">
        <v>34.761400000000002</v>
      </c>
      <c r="C137" s="45">
        <v>35.2423</v>
      </c>
      <c r="D137" s="45">
        <v>34.684600000000003</v>
      </c>
      <c r="E137" s="45">
        <v>37.4527</v>
      </c>
      <c r="F137" s="45">
        <v>27.28</v>
      </c>
      <c r="G137" s="45">
        <v>13.9802</v>
      </c>
      <c r="H137" s="45">
        <v>34.7607</v>
      </c>
      <c r="I137" s="45">
        <v>35.2376</v>
      </c>
      <c r="J137" s="45">
        <v>34.684600000000003</v>
      </c>
      <c r="K137" s="45">
        <v>37.4527</v>
      </c>
      <c r="L137" s="45">
        <v>27.28</v>
      </c>
      <c r="M137" s="45">
        <v>13.9802</v>
      </c>
      <c r="N137" s="45">
        <v>45.838000000000001</v>
      </c>
      <c r="O137" s="45">
        <v>45.838000000000001</v>
      </c>
      <c r="P137" s="45">
        <v>0</v>
      </c>
      <c r="Q137" s="45">
        <v>0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35.196599999999997</v>
      </c>
      <c r="C138" s="45">
        <v>35.490900000000003</v>
      </c>
      <c r="D138" s="45">
        <v>35.1492</v>
      </c>
      <c r="E138" s="45">
        <v>37.739699999999999</v>
      </c>
      <c r="F138" s="45">
        <v>28.145900000000001</v>
      </c>
      <c r="G138" s="45">
        <v>13.617800000000001</v>
      </c>
      <c r="H138" s="45">
        <v>35.2498</v>
      </c>
      <c r="I138" s="45">
        <v>35.419499999999999</v>
      </c>
      <c r="J138" s="45">
        <v>35.2226</v>
      </c>
      <c r="K138" s="45">
        <v>37.838999999999999</v>
      </c>
      <c r="L138" s="45">
        <v>28.145900000000001</v>
      </c>
      <c r="M138" s="45">
        <v>13.617800000000001</v>
      </c>
      <c r="N138" s="45">
        <v>15.1998</v>
      </c>
      <c r="O138" s="45">
        <v>49.132300000000001</v>
      </c>
      <c r="P138" s="45">
        <v>2.5099999999999998</v>
      </c>
      <c r="Q138" s="45">
        <v>2.5099999999999998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35.576700000000002</v>
      </c>
      <c r="C139" s="45">
        <v>35.614699999999999</v>
      </c>
      <c r="D139" s="45">
        <v>35.570700000000002</v>
      </c>
      <c r="E139" s="45">
        <v>38.023000000000003</v>
      </c>
      <c r="F139" s="45">
        <v>28.864000000000001</v>
      </c>
      <c r="G139" s="45">
        <v>14.4643</v>
      </c>
      <c r="H139" s="45">
        <v>35.569899999999997</v>
      </c>
      <c r="I139" s="45">
        <v>35.564300000000003</v>
      </c>
      <c r="J139" s="45">
        <v>35.570700000000002</v>
      </c>
      <c r="K139" s="45">
        <v>38.023000000000003</v>
      </c>
      <c r="L139" s="45">
        <v>28.864000000000001</v>
      </c>
      <c r="M139" s="45">
        <v>14.4643</v>
      </c>
      <c r="N139" s="45">
        <v>47.460500000000003</v>
      </c>
      <c r="O139" s="45">
        <v>47.460500000000003</v>
      </c>
      <c r="P139" s="45">
        <v>0</v>
      </c>
      <c r="Q139" s="45">
        <v>0</v>
      </c>
      <c r="R139" s="45" t="s">
        <v>268</v>
      </c>
      <c r="S139" s="45" t="s">
        <v>268</v>
      </c>
    </row>
    <row r="140" spans="1:19" hidden="1" outlineLevel="1" collapsed="1">
      <c r="A140" s="8">
        <v>44470</v>
      </c>
      <c r="B140" s="45">
        <v>34.956800000000001</v>
      </c>
      <c r="C140" s="45">
        <v>33.948799999999999</v>
      </c>
      <c r="D140" s="45">
        <v>35.125100000000003</v>
      </c>
      <c r="E140" s="45">
        <v>37.898000000000003</v>
      </c>
      <c r="F140" s="45">
        <v>29.101400000000002</v>
      </c>
      <c r="G140" s="45">
        <v>13.3344</v>
      </c>
      <c r="H140" s="45">
        <v>35.039700000000003</v>
      </c>
      <c r="I140" s="45">
        <v>33.943600000000004</v>
      </c>
      <c r="J140" s="45">
        <v>35.223300000000002</v>
      </c>
      <c r="K140" s="45">
        <v>37.898000000000003</v>
      </c>
      <c r="L140" s="45">
        <v>29.600300000000001</v>
      </c>
      <c r="M140" s="45">
        <v>13.3344</v>
      </c>
      <c r="N140" s="45">
        <v>8.3581000000000003</v>
      </c>
      <c r="O140" s="45">
        <v>49.980200000000004</v>
      </c>
      <c r="P140" s="45">
        <v>7.7237999999999998</v>
      </c>
      <c r="Q140" s="45">
        <v>0</v>
      </c>
      <c r="R140" s="45">
        <v>7.7237999999999998</v>
      </c>
      <c r="S140" s="45" t="s">
        <v>268</v>
      </c>
    </row>
    <row r="141" spans="1:19" hidden="1" outlineLevel="1" collapsed="1">
      <c r="A141" s="8">
        <v>44501</v>
      </c>
      <c r="B141" s="45">
        <v>32.856999999999999</v>
      </c>
      <c r="C141" s="45">
        <v>33.7074</v>
      </c>
      <c r="D141" s="45">
        <v>32.729700000000001</v>
      </c>
      <c r="E141" s="45">
        <v>34.915599999999998</v>
      </c>
      <c r="F141" s="45">
        <v>27.417100000000001</v>
      </c>
      <c r="G141" s="45">
        <v>15.2174</v>
      </c>
      <c r="H141" s="45">
        <v>32.856099999999998</v>
      </c>
      <c r="I141" s="45">
        <v>33.700800000000001</v>
      </c>
      <c r="J141" s="45">
        <v>32.729700000000001</v>
      </c>
      <c r="K141" s="45">
        <v>34.915599999999998</v>
      </c>
      <c r="L141" s="45">
        <v>27.417100000000001</v>
      </c>
      <c r="M141" s="45">
        <v>15.2174</v>
      </c>
      <c r="N141" s="45">
        <v>43.496600000000001</v>
      </c>
      <c r="O141" s="45">
        <v>43.496600000000001</v>
      </c>
      <c r="P141" s="45">
        <v>0</v>
      </c>
      <c r="Q141" s="45">
        <v>0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31.727799999999998</v>
      </c>
      <c r="C142" s="45">
        <v>35.6006</v>
      </c>
      <c r="D142" s="45">
        <v>31.197900000000001</v>
      </c>
      <c r="E142" s="45">
        <v>33.5075</v>
      </c>
      <c r="F142" s="45">
        <v>25.7483</v>
      </c>
      <c r="G142" s="45">
        <v>13.1541</v>
      </c>
      <c r="H142" s="45">
        <v>31.725899999999999</v>
      </c>
      <c r="I142" s="45">
        <v>35.588799999999999</v>
      </c>
      <c r="J142" s="45">
        <v>31.197900000000001</v>
      </c>
      <c r="K142" s="45">
        <v>33.5075</v>
      </c>
      <c r="L142" s="45">
        <v>25.7483</v>
      </c>
      <c r="M142" s="45">
        <v>13.1541</v>
      </c>
      <c r="N142" s="45">
        <v>47.264099999999999</v>
      </c>
      <c r="O142" s="45">
        <v>47.264099999999999</v>
      </c>
      <c r="P142" s="45">
        <v>0</v>
      </c>
      <c r="Q142" s="45">
        <v>0</v>
      </c>
      <c r="R142" s="45">
        <v>0</v>
      </c>
      <c r="S142" s="45" t="s">
        <v>268</v>
      </c>
    </row>
    <row r="143" spans="1:19" hidden="1" outlineLevel="1" collapsed="1">
      <c r="A143" s="8">
        <v>44562</v>
      </c>
      <c r="B143" s="45">
        <v>33.003300000000003</v>
      </c>
      <c r="C143" s="45">
        <v>36.571800000000003</v>
      </c>
      <c r="D143" s="45">
        <v>32.538699999999999</v>
      </c>
      <c r="E143" s="45">
        <v>34.402000000000001</v>
      </c>
      <c r="F143" s="45">
        <v>27.991299999999999</v>
      </c>
      <c r="G143" s="45">
        <v>13.659599999999999</v>
      </c>
      <c r="H143" s="45">
        <v>33.002699999999997</v>
      </c>
      <c r="I143" s="45">
        <v>36.568600000000004</v>
      </c>
      <c r="J143" s="45">
        <v>32.538699999999999</v>
      </c>
      <c r="K143" s="45">
        <v>34.402000000000001</v>
      </c>
      <c r="L143" s="45">
        <v>27.991299999999999</v>
      </c>
      <c r="M143" s="45">
        <v>13.659599999999999</v>
      </c>
      <c r="N143" s="45">
        <v>41.265099999999997</v>
      </c>
      <c r="O143" s="45">
        <v>41.265099999999997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34.229100000000003</v>
      </c>
      <c r="C144" s="45">
        <v>36.955199999999998</v>
      </c>
      <c r="D144" s="45">
        <v>33.813699999999997</v>
      </c>
      <c r="E144" s="45">
        <v>34.889000000000003</v>
      </c>
      <c r="F144" s="45">
        <v>30.427199999999999</v>
      </c>
      <c r="G144" s="45">
        <v>13.097799999999999</v>
      </c>
      <c r="H144" s="45">
        <v>34.235500000000002</v>
      </c>
      <c r="I144" s="45">
        <v>36.895499999999998</v>
      </c>
      <c r="J144" s="45">
        <v>33.831800000000001</v>
      </c>
      <c r="K144" s="45">
        <v>34.9114</v>
      </c>
      <c r="L144" s="45">
        <v>30.427199999999999</v>
      </c>
      <c r="M144" s="45">
        <v>13.097799999999999</v>
      </c>
      <c r="N144" s="45">
        <v>28.402699999999999</v>
      </c>
      <c r="O144" s="45">
        <v>50.035600000000002</v>
      </c>
      <c r="P144" s="45">
        <v>2.5099999999999998</v>
      </c>
      <c r="Q144" s="45">
        <v>2.5099999999999998</v>
      </c>
      <c r="R144" s="45">
        <v>0</v>
      </c>
      <c r="S144" s="45" t="s">
        <v>268</v>
      </c>
    </row>
    <row r="145" spans="1:19" hidden="1" outlineLevel="1" collapsed="1">
      <c r="A145" s="8">
        <v>44621</v>
      </c>
      <c r="B145" s="45">
        <v>14.8316</v>
      </c>
      <c r="C145" s="45">
        <v>27.768799999999999</v>
      </c>
      <c r="D145" s="45">
        <v>13.826700000000001</v>
      </c>
      <c r="E145" s="45">
        <v>17.346599999999999</v>
      </c>
      <c r="F145" s="45">
        <v>5.8704000000000001</v>
      </c>
      <c r="G145" s="45">
        <v>2.4E-2</v>
      </c>
      <c r="H145" s="45">
        <v>14.8927</v>
      </c>
      <c r="I145" s="45">
        <v>27.7425</v>
      </c>
      <c r="J145" s="45">
        <v>13.8912</v>
      </c>
      <c r="K145" s="45">
        <v>17.346599999999999</v>
      </c>
      <c r="L145" s="45">
        <v>5.8704000000000001</v>
      </c>
      <c r="M145" s="45">
        <v>2.4899999999999999E-2</v>
      </c>
      <c r="N145" s="45">
        <v>0.98519999999999996</v>
      </c>
      <c r="O145" s="45">
        <v>49.361899999999999</v>
      </c>
      <c r="P145" s="45">
        <v>0</v>
      </c>
      <c r="Q145" s="45">
        <v>0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20.597899999999999</v>
      </c>
      <c r="C146" s="45">
        <v>27.168199999999999</v>
      </c>
      <c r="D146" s="45">
        <v>19.8184</v>
      </c>
      <c r="E146" s="45">
        <v>19.9819</v>
      </c>
      <c r="F146" s="45">
        <v>18.543900000000001</v>
      </c>
      <c r="G146" s="45">
        <v>13.758100000000001</v>
      </c>
      <c r="H146" s="45">
        <v>20.592500000000001</v>
      </c>
      <c r="I146" s="45">
        <v>27.143899999999999</v>
      </c>
      <c r="J146" s="45">
        <v>19.8184</v>
      </c>
      <c r="K146" s="45">
        <v>19.9819</v>
      </c>
      <c r="L146" s="45">
        <v>18.543900000000001</v>
      </c>
      <c r="M146" s="45">
        <v>13.758100000000001</v>
      </c>
      <c r="N146" s="45">
        <v>33.137099999999997</v>
      </c>
      <c r="O146" s="45">
        <v>33.137099999999997</v>
      </c>
      <c r="P146" s="45">
        <v>0</v>
      </c>
      <c r="Q146" s="45">
        <v>0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19.126100000000001</v>
      </c>
      <c r="C147" s="45">
        <v>28.500399999999999</v>
      </c>
      <c r="D147" s="45">
        <v>18.257999999999999</v>
      </c>
      <c r="E147" s="45">
        <v>19.532299999999999</v>
      </c>
      <c r="F147" s="45">
        <v>15.8727</v>
      </c>
      <c r="G147" s="45">
        <v>12.202500000000001</v>
      </c>
      <c r="H147" s="45">
        <v>19.138000000000002</v>
      </c>
      <c r="I147" s="45">
        <v>28.503699999999998</v>
      </c>
      <c r="J147" s="45">
        <v>18.268799999999999</v>
      </c>
      <c r="K147" s="45">
        <v>19.532299999999999</v>
      </c>
      <c r="L147" s="45">
        <v>15.8727</v>
      </c>
      <c r="M147" s="45">
        <v>12.077</v>
      </c>
      <c r="N147" s="45">
        <v>15.8134</v>
      </c>
      <c r="O147" s="45">
        <v>26.4831</v>
      </c>
      <c r="P147" s="45">
        <v>15.3903</v>
      </c>
      <c r="Q147" s="45">
        <v>0</v>
      </c>
      <c r="R147" s="45">
        <v>0</v>
      </c>
      <c r="S147" s="45">
        <v>15.3903</v>
      </c>
    </row>
    <row r="148" spans="1:19" hidden="1" outlineLevel="1" collapsed="1">
      <c r="A148" s="8">
        <v>44713</v>
      </c>
      <c r="B148" s="45">
        <v>20.461400000000001</v>
      </c>
      <c r="C148" s="45">
        <v>32.158200000000001</v>
      </c>
      <c r="D148" s="45">
        <v>19.452999999999999</v>
      </c>
      <c r="E148" s="45">
        <v>19.633600000000001</v>
      </c>
      <c r="F148" s="45">
        <v>18.6494</v>
      </c>
      <c r="G148" s="45">
        <v>8.9933999999999994</v>
      </c>
      <c r="H148" s="45">
        <v>20.461300000000001</v>
      </c>
      <c r="I148" s="45">
        <v>32.159300000000002</v>
      </c>
      <c r="J148" s="45">
        <v>19.452999999999999</v>
      </c>
      <c r="K148" s="45">
        <v>19.633600000000001</v>
      </c>
      <c r="L148" s="45">
        <v>18.6494</v>
      </c>
      <c r="M148" s="45">
        <v>8.9933999999999994</v>
      </c>
      <c r="N148" s="45">
        <v>27.0868</v>
      </c>
      <c r="O148" s="45">
        <v>27.0868</v>
      </c>
      <c r="P148" s="45">
        <v>0</v>
      </c>
      <c r="Q148" s="45">
        <v>0</v>
      </c>
      <c r="R148" s="45">
        <v>0</v>
      </c>
      <c r="S148" s="45" t="s">
        <v>268</v>
      </c>
    </row>
    <row r="149" spans="1:19" hidden="1" outlineLevel="1" collapsed="1">
      <c r="A149" s="8">
        <v>44743</v>
      </c>
      <c r="B149" s="45">
        <v>21.553899999999999</v>
      </c>
      <c r="C149" s="45">
        <v>33.943199999999997</v>
      </c>
      <c r="D149" s="45">
        <v>20.329999999999998</v>
      </c>
      <c r="E149" s="45">
        <v>20.015899999999998</v>
      </c>
      <c r="F149" s="45">
        <v>23.094899999999999</v>
      </c>
      <c r="G149" s="45">
        <v>17.440100000000001</v>
      </c>
      <c r="H149" s="45">
        <v>21.566600000000001</v>
      </c>
      <c r="I149" s="45">
        <v>33.9407</v>
      </c>
      <c r="J149" s="45">
        <v>20.343699999999998</v>
      </c>
      <c r="K149" s="45">
        <v>20.015899999999998</v>
      </c>
      <c r="L149" s="45">
        <v>23.259399999999999</v>
      </c>
      <c r="M149" s="45">
        <v>17.440100000000001</v>
      </c>
      <c r="N149" s="45">
        <v>11.373699999999999</v>
      </c>
      <c r="O149" s="45">
        <v>36.696899999999999</v>
      </c>
      <c r="P149" s="45">
        <v>9.5914999999999999</v>
      </c>
      <c r="Q149" s="45">
        <v>0</v>
      </c>
      <c r="R149" s="45">
        <v>9.5914999999999999</v>
      </c>
      <c r="S149" s="45" t="s">
        <v>268</v>
      </c>
    </row>
    <row r="150" spans="1:19" hidden="1" outlineLevel="1" collapsed="1">
      <c r="A150" s="8">
        <v>44774</v>
      </c>
      <c r="B150" s="45">
        <v>22.1843</v>
      </c>
      <c r="C150" s="45">
        <v>33.759599999999999</v>
      </c>
      <c r="D150" s="45">
        <v>20.863499999999998</v>
      </c>
      <c r="E150" s="45">
        <v>20.092700000000001</v>
      </c>
      <c r="F150" s="45">
        <v>29.540199999999999</v>
      </c>
      <c r="G150" s="45">
        <v>17.5703</v>
      </c>
      <c r="H150" s="45">
        <v>22.188400000000001</v>
      </c>
      <c r="I150" s="45">
        <v>33.761600000000001</v>
      </c>
      <c r="J150" s="45">
        <v>20.868400000000001</v>
      </c>
      <c r="K150" s="45">
        <v>20.092700000000001</v>
      </c>
      <c r="L150" s="45">
        <v>29.540199999999999</v>
      </c>
      <c r="M150" s="45">
        <v>18.244</v>
      </c>
      <c r="N150" s="45">
        <v>7.0850999999999997</v>
      </c>
      <c r="O150" s="45">
        <v>30.5944</v>
      </c>
      <c r="P150" s="45">
        <v>0</v>
      </c>
      <c r="Q150" s="45">
        <v>0</v>
      </c>
      <c r="R150" s="45" t="s">
        <v>268</v>
      </c>
      <c r="S150" s="45">
        <v>0</v>
      </c>
    </row>
    <row r="151" spans="1:19" hidden="1" outlineLevel="1" collapsed="1">
      <c r="A151" s="8">
        <v>44805</v>
      </c>
      <c r="B151" s="45">
        <v>36.892099999999999</v>
      </c>
      <c r="C151" s="45">
        <v>34.125799999999998</v>
      </c>
      <c r="D151" s="45">
        <v>37.228299999999997</v>
      </c>
      <c r="E151" s="45">
        <v>38.392400000000002</v>
      </c>
      <c r="F151" s="45">
        <v>27.687799999999999</v>
      </c>
      <c r="G151" s="45">
        <v>17.1249</v>
      </c>
      <c r="H151" s="45">
        <v>36.856699999999996</v>
      </c>
      <c r="I151" s="45">
        <v>33.680199999999999</v>
      </c>
      <c r="J151" s="45">
        <v>37.228299999999997</v>
      </c>
      <c r="K151" s="45">
        <v>38.392400000000002</v>
      </c>
      <c r="L151" s="45">
        <v>27.687799999999999</v>
      </c>
      <c r="M151" s="45">
        <v>17.1249</v>
      </c>
      <c r="N151" s="45">
        <v>45.619599999999998</v>
      </c>
      <c r="O151" s="45">
        <v>45.619599999999998</v>
      </c>
      <c r="P151" s="45">
        <v>0</v>
      </c>
      <c r="Q151" s="45">
        <v>0</v>
      </c>
      <c r="R151" s="45">
        <v>0</v>
      </c>
      <c r="S151" s="45" t="s">
        <v>268</v>
      </c>
    </row>
    <row r="152" spans="1:19" hidden="1" outlineLevel="1" collapsed="1">
      <c r="A152" s="8">
        <v>44835</v>
      </c>
      <c r="B152" s="45">
        <v>37.385800000000003</v>
      </c>
      <c r="C152" s="45">
        <v>38.237000000000002</v>
      </c>
      <c r="D152" s="45">
        <v>37.309600000000003</v>
      </c>
      <c r="E152" s="45">
        <v>38.99</v>
      </c>
      <c r="F152" s="45">
        <v>26.615200000000002</v>
      </c>
      <c r="G152" s="45">
        <v>18.857199999999999</v>
      </c>
      <c r="H152" s="45">
        <v>37.436799999999998</v>
      </c>
      <c r="I152" s="45">
        <v>38.237400000000001</v>
      </c>
      <c r="J152" s="45">
        <v>37.365299999999998</v>
      </c>
      <c r="K152" s="45">
        <v>38.99</v>
      </c>
      <c r="L152" s="45">
        <v>26.8935</v>
      </c>
      <c r="M152" s="45">
        <v>18.857199999999999</v>
      </c>
      <c r="N152" s="45">
        <v>11.3817</v>
      </c>
      <c r="O152" s="45">
        <v>38.046399999999998</v>
      </c>
      <c r="P152" s="45">
        <v>8.4865999999999993</v>
      </c>
      <c r="Q152" s="45">
        <v>0</v>
      </c>
      <c r="R152" s="45">
        <v>8.4865999999999993</v>
      </c>
      <c r="S152" s="45" t="s">
        <v>268</v>
      </c>
    </row>
    <row r="153" spans="1:19" hidden="1" outlineLevel="1" collapsed="1">
      <c r="A153" s="8">
        <v>44866</v>
      </c>
      <c r="B153" s="45">
        <v>36.579799999999999</v>
      </c>
      <c r="C153" s="45">
        <v>38.543799999999997</v>
      </c>
      <c r="D153" s="45">
        <v>36.354100000000003</v>
      </c>
      <c r="E153" s="45">
        <v>37.536099999999998</v>
      </c>
      <c r="F153" s="45">
        <v>26.857099999999999</v>
      </c>
      <c r="G153" s="45">
        <v>10.4148</v>
      </c>
      <c r="H153" s="45">
        <v>36.579700000000003</v>
      </c>
      <c r="I153" s="45">
        <v>38.542200000000001</v>
      </c>
      <c r="J153" s="45">
        <v>36.354100000000003</v>
      </c>
      <c r="K153" s="45">
        <v>37.536099999999998</v>
      </c>
      <c r="L153" s="45">
        <v>26.857099999999999</v>
      </c>
      <c r="M153" s="45">
        <v>10.4148</v>
      </c>
      <c r="N153" s="45">
        <v>55.728000000000002</v>
      </c>
      <c r="O153" s="45">
        <v>55.728000000000002</v>
      </c>
      <c r="P153" s="45">
        <v>0</v>
      </c>
      <c r="Q153" s="45">
        <v>0</v>
      </c>
      <c r="R153" s="45" t="s">
        <v>268</v>
      </c>
      <c r="S153" s="45" t="s">
        <v>268</v>
      </c>
    </row>
    <row r="154" spans="1:19" hidden="1" outlineLevel="1" collapsed="1">
      <c r="A154" s="8">
        <v>44896</v>
      </c>
      <c r="B154" s="45">
        <v>35.279200000000003</v>
      </c>
      <c r="C154" s="45">
        <v>38.133600000000001</v>
      </c>
      <c r="D154" s="45">
        <v>34.979399999999998</v>
      </c>
      <c r="E154" s="45">
        <v>37.418700000000001</v>
      </c>
      <c r="F154" s="45">
        <v>25.340499999999999</v>
      </c>
      <c r="G154" s="45">
        <v>8.2901000000000007</v>
      </c>
      <c r="H154" s="45">
        <v>35.278599999999997</v>
      </c>
      <c r="I154" s="45">
        <v>38.128100000000003</v>
      </c>
      <c r="J154" s="45">
        <v>34.979399999999998</v>
      </c>
      <c r="K154" s="45">
        <v>37.418700000000001</v>
      </c>
      <c r="L154" s="45">
        <v>25.340499999999999</v>
      </c>
      <c r="M154" s="45">
        <v>8.2901000000000007</v>
      </c>
      <c r="N154" s="45">
        <v>54.3902</v>
      </c>
      <c r="O154" s="45">
        <v>54.3902</v>
      </c>
      <c r="P154" s="45">
        <v>0</v>
      </c>
      <c r="Q154" s="45">
        <v>0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>
        <v>35.413800000000002</v>
      </c>
      <c r="C155" s="45">
        <v>39.4345</v>
      </c>
      <c r="D155" s="45">
        <v>35.010899999999999</v>
      </c>
      <c r="E155" s="45">
        <v>38.171900000000001</v>
      </c>
      <c r="F155" s="45">
        <v>25.946999999999999</v>
      </c>
      <c r="G155" s="45">
        <v>9.1282999999999994</v>
      </c>
      <c r="H155" s="45">
        <v>35.410299999999999</v>
      </c>
      <c r="I155" s="45">
        <v>39.408700000000003</v>
      </c>
      <c r="J155" s="45">
        <v>35.010899999999999</v>
      </c>
      <c r="K155" s="45">
        <v>38.171900000000001</v>
      </c>
      <c r="L155" s="45">
        <v>25.946999999999999</v>
      </c>
      <c r="M155" s="45">
        <v>9.1282999999999994</v>
      </c>
      <c r="N155" s="45">
        <v>47.576700000000002</v>
      </c>
      <c r="O155" s="45">
        <v>47.576700000000002</v>
      </c>
      <c r="P155" s="45">
        <v>0</v>
      </c>
      <c r="Q155" s="45">
        <v>0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>
        <v>36.973199999999999</v>
      </c>
      <c r="C156" s="45">
        <v>38.626899999999999</v>
      </c>
      <c r="D156" s="45">
        <v>36.793199999999999</v>
      </c>
      <c r="E156" s="45">
        <v>38.205399999999997</v>
      </c>
      <c r="F156" s="45">
        <v>30.031500000000001</v>
      </c>
      <c r="G156" s="45">
        <v>11.5885</v>
      </c>
      <c r="H156" s="45">
        <v>36.971600000000002</v>
      </c>
      <c r="I156" s="45">
        <v>38.615499999999997</v>
      </c>
      <c r="J156" s="45">
        <v>36.793199999999999</v>
      </c>
      <c r="K156" s="45">
        <v>38.205399999999997</v>
      </c>
      <c r="L156" s="45">
        <v>30.031500000000001</v>
      </c>
      <c r="M156" s="45">
        <v>11.5885</v>
      </c>
      <c r="N156" s="45">
        <v>43.032800000000002</v>
      </c>
      <c r="O156" s="45">
        <v>43.032800000000002</v>
      </c>
      <c r="P156" s="45">
        <v>0</v>
      </c>
      <c r="Q156" s="45">
        <v>0</v>
      </c>
      <c r="R156" s="45" t="s">
        <v>268</v>
      </c>
      <c r="S156" s="45" t="s">
        <v>268</v>
      </c>
    </row>
    <row r="157" spans="1:19" hidden="1" outlineLevel="1" collapsed="1">
      <c r="A157" s="8">
        <v>44986</v>
      </c>
      <c r="B157" s="45">
        <v>37.652999999999999</v>
      </c>
      <c r="C157" s="45">
        <v>38.226700000000001</v>
      </c>
      <c r="D157" s="45">
        <v>37.5884</v>
      </c>
      <c r="E157" s="45">
        <v>38.4831</v>
      </c>
      <c r="F157" s="45">
        <v>29.414100000000001</v>
      </c>
      <c r="G157" s="45">
        <v>19.6251</v>
      </c>
      <c r="H157" s="45">
        <v>37.723399999999998</v>
      </c>
      <c r="I157" s="45">
        <v>38.219000000000001</v>
      </c>
      <c r="J157" s="45">
        <v>37.667499999999997</v>
      </c>
      <c r="K157" s="45">
        <v>38.4831</v>
      </c>
      <c r="L157" s="45">
        <v>30.0579</v>
      </c>
      <c r="M157" s="45">
        <v>19.6251</v>
      </c>
      <c r="N157" s="45">
        <v>10.051600000000001</v>
      </c>
      <c r="O157" s="45">
        <v>44.500399999999999</v>
      </c>
      <c r="P157" s="45">
        <v>8.2795000000000005</v>
      </c>
      <c r="Q157" s="45">
        <v>0</v>
      </c>
      <c r="R157" s="45">
        <v>8.2795000000000005</v>
      </c>
      <c r="S157" s="45" t="s">
        <v>268</v>
      </c>
    </row>
    <row r="158" spans="1:19" hidden="1" outlineLevel="1" collapsed="1">
      <c r="A158" s="8">
        <v>45017</v>
      </c>
      <c r="B158" s="45">
        <v>37.416499999999999</v>
      </c>
      <c r="C158" s="45">
        <v>38.880600000000001</v>
      </c>
      <c r="D158" s="45">
        <v>37.243699999999997</v>
      </c>
      <c r="E158" s="45">
        <v>38.366700000000002</v>
      </c>
      <c r="F158" s="45">
        <v>29.1648</v>
      </c>
      <c r="G158" s="45">
        <v>16.680299999999999</v>
      </c>
      <c r="H158" s="45">
        <v>37.414099999999998</v>
      </c>
      <c r="I158" s="45">
        <v>38.861199999999997</v>
      </c>
      <c r="J158" s="45">
        <v>37.243699999999997</v>
      </c>
      <c r="K158" s="45">
        <v>38.366700000000002</v>
      </c>
      <c r="L158" s="45">
        <v>29.1648</v>
      </c>
      <c r="M158" s="45">
        <v>16.680299999999999</v>
      </c>
      <c r="N158" s="45">
        <v>45.875300000000003</v>
      </c>
      <c r="O158" s="45">
        <v>45.875300000000003</v>
      </c>
      <c r="P158" s="45">
        <v>0</v>
      </c>
      <c r="Q158" s="45">
        <v>0</v>
      </c>
      <c r="R158" s="45" t="s">
        <v>268</v>
      </c>
      <c r="S158" s="45" t="s">
        <v>268</v>
      </c>
    </row>
    <row r="159" spans="1:19" hidden="1" outlineLevel="1" collapsed="1">
      <c r="A159" s="8">
        <v>45047</v>
      </c>
      <c r="B159" s="45">
        <v>37.377000000000002</v>
      </c>
      <c r="C159" s="45">
        <v>39.517099999999999</v>
      </c>
      <c r="D159" s="45">
        <v>37.1631</v>
      </c>
      <c r="E159" s="45">
        <v>38.542900000000003</v>
      </c>
      <c r="F159" s="45">
        <v>29.981200000000001</v>
      </c>
      <c r="G159" s="45">
        <v>11.3543</v>
      </c>
      <c r="H159" s="45">
        <v>37.628599999999999</v>
      </c>
      <c r="I159" s="45">
        <v>39.5184</v>
      </c>
      <c r="J159" s="45">
        <v>37.438099999999999</v>
      </c>
      <c r="K159" s="45">
        <v>38.542900000000003</v>
      </c>
      <c r="L159" s="45">
        <v>32.321100000000001</v>
      </c>
      <c r="M159" s="45">
        <v>11.3543</v>
      </c>
      <c r="N159" s="45">
        <v>8.5290999999999997</v>
      </c>
      <c r="O159" s="45">
        <v>38.0304</v>
      </c>
      <c r="P159" s="45">
        <v>8.2567000000000004</v>
      </c>
      <c r="Q159" s="45">
        <v>0</v>
      </c>
      <c r="R159" s="45">
        <v>8.2567000000000004</v>
      </c>
      <c r="S159" s="45" t="s">
        <v>268</v>
      </c>
    </row>
    <row r="160" spans="1:19" hidden="1" outlineLevel="1" collapsed="1">
      <c r="A160" s="8">
        <v>45078</v>
      </c>
      <c r="B160" s="45">
        <v>35.705599999999997</v>
      </c>
      <c r="C160" s="45">
        <v>40.326599999999999</v>
      </c>
      <c r="D160" s="45">
        <v>35.328899999999997</v>
      </c>
      <c r="E160" s="45">
        <v>37.984900000000003</v>
      </c>
      <c r="F160" s="45">
        <v>28.718699999999998</v>
      </c>
      <c r="G160" s="45">
        <v>8.5031999999999996</v>
      </c>
      <c r="H160" s="45">
        <v>35.851700000000001</v>
      </c>
      <c r="I160" s="45">
        <v>40.311300000000003</v>
      </c>
      <c r="J160" s="45">
        <v>35.486800000000002</v>
      </c>
      <c r="K160" s="45">
        <v>37.984900000000003</v>
      </c>
      <c r="L160" s="45">
        <v>29.747</v>
      </c>
      <c r="M160" s="45">
        <v>8.5031999999999996</v>
      </c>
      <c r="N160" s="45">
        <v>9.1708999999999996</v>
      </c>
      <c r="O160" s="45">
        <v>49.235700000000001</v>
      </c>
      <c r="P160" s="45">
        <v>8.2041000000000004</v>
      </c>
      <c r="Q160" s="45">
        <v>0</v>
      </c>
      <c r="R160" s="45">
        <v>8.2041000000000004</v>
      </c>
      <c r="S160" s="45" t="s">
        <v>268</v>
      </c>
    </row>
    <row r="161" spans="1:19" hidden="1" outlineLevel="1" collapsed="1">
      <c r="A161" s="8">
        <v>45108</v>
      </c>
      <c r="B161" s="45">
        <v>34.866199999999999</v>
      </c>
      <c r="C161" s="45">
        <v>41.767800000000001</v>
      </c>
      <c r="D161" s="45">
        <v>34.383000000000003</v>
      </c>
      <c r="E161" s="45">
        <v>38.274500000000003</v>
      </c>
      <c r="F161" s="45">
        <v>25.838899999999999</v>
      </c>
      <c r="G161" s="45">
        <v>8.0780999999999992</v>
      </c>
      <c r="H161" s="45">
        <v>35.114800000000002</v>
      </c>
      <c r="I161" s="45">
        <v>41.7224</v>
      </c>
      <c r="J161" s="45">
        <v>34.648499999999999</v>
      </c>
      <c r="K161" s="45">
        <v>38.274500000000003</v>
      </c>
      <c r="L161" s="45">
        <v>27.226800000000001</v>
      </c>
      <c r="M161" s="45">
        <v>8.0780999999999992</v>
      </c>
      <c r="N161" s="45">
        <v>10.189299999999999</v>
      </c>
      <c r="O161" s="45">
        <v>58.785800000000002</v>
      </c>
      <c r="P161" s="45">
        <v>9.3272999999999993</v>
      </c>
      <c r="Q161" s="45">
        <v>0</v>
      </c>
      <c r="R161" s="45">
        <v>9.3272999999999993</v>
      </c>
      <c r="S161" s="45" t="s">
        <v>268</v>
      </c>
    </row>
    <row r="162" spans="1:19" hidden="1" outlineLevel="1" collapsed="1">
      <c r="A162" s="8">
        <v>45139</v>
      </c>
      <c r="B162" s="45">
        <v>35.523899999999998</v>
      </c>
      <c r="C162" s="45">
        <v>41.186100000000003</v>
      </c>
      <c r="D162" s="45">
        <v>35.113399999999999</v>
      </c>
      <c r="E162" s="45">
        <v>38.3249</v>
      </c>
      <c r="F162" s="45">
        <v>26.468</v>
      </c>
      <c r="G162" s="45">
        <v>8.3300999999999998</v>
      </c>
      <c r="H162" s="45">
        <v>35.560600000000001</v>
      </c>
      <c r="I162" s="45">
        <v>41.165599999999998</v>
      </c>
      <c r="J162" s="45">
        <v>35.154499999999999</v>
      </c>
      <c r="K162" s="45">
        <v>38.3249</v>
      </c>
      <c r="L162" s="45">
        <v>26.7056</v>
      </c>
      <c r="M162" s="45">
        <v>8.3300999999999998</v>
      </c>
      <c r="N162" s="45">
        <v>12.5829</v>
      </c>
      <c r="O162" s="45">
        <v>50.913400000000003</v>
      </c>
      <c r="P162" s="45">
        <v>8.8178999999999998</v>
      </c>
      <c r="Q162" s="45">
        <v>0</v>
      </c>
      <c r="R162" s="45">
        <v>8.8178999999999998</v>
      </c>
      <c r="S162" s="45" t="s">
        <v>268</v>
      </c>
    </row>
    <row r="163" spans="1:19" hidden="1" outlineLevel="1" collapsed="1">
      <c r="A163" s="8">
        <v>45170</v>
      </c>
      <c r="B163" s="45">
        <v>36.079500000000003</v>
      </c>
      <c r="C163" s="45">
        <v>39.727400000000003</v>
      </c>
      <c r="D163" s="45">
        <v>35.805500000000002</v>
      </c>
      <c r="E163" s="45">
        <v>38.421900000000001</v>
      </c>
      <c r="F163" s="45">
        <v>27.428599999999999</v>
      </c>
      <c r="G163" s="45">
        <v>9.3955000000000002</v>
      </c>
      <c r="H163" s="45">
        <v>36.077500000000001</v>
      </c>
      <c r="I163" s="45">
        <v>39.7029</v>
      </c>
      <c r="J163" s="45">
        <v>35.805500000000002</v>
      </c>
      <c r="K163" s="45">
        <v>38.421900000000001</v>
      </c>
      <c r="L163" s="45">
        <v>27.428599999999999</v>
      </c>
      <c r="M163" s="45">
        <v>9.3955000000000002</v>
      </c>
      <c r="N163" s="45">
        <v>58.020099999999999</v>
      </c>
      <c r="O163" s="45">
        <v>58.020099999999999</v>
      </c>
      <c r="P163" s="45">
        <v>0</v>
      </c>
      <c r="Q163" s="45">
        <v>0</v>
      </c>
      <c r="R163" s="45" t="s">
        <v>268</v>
      </c>
      <c r="S163" s="45" t="s">
        <v>268</v>
      </c>
    </row>
    <row r="164" spans="1:19" hidden="1" outlineLevel="1" collapsed="1">
      <c r="A164" s="8">
        <v>45200</v>
      </c>
      <c r="B164" s="45">
        <v>35.351599999999998</v>
      </c>
      <c r="C164" s="45">
        <v>39.923699999999997</v>
      </c>
      <c r="D164" s="45">
        <v>34.998699999999999</v>
      </c>
      <c r="E164" s="45">
        <v>38.339700000000001</v>
      </c>
      <c r="F164" s="45">
        <v>28.185500000000001</v>
      </c>
      <c r="G164" s="45">
        <v>11.2035</v>
      </c>
      <c r="H164" s="45">
        <v>35.3508</v>
      </c>
      <c r="I164" s="45">
        <v>39.918799999999997</v>
      </c>
      <c r="J164" s="45">
        <v>34.998699999999999</v>
      </c>
      <c r="K164" s="45">
        <v>38.339700000000001</v>
      </c>
      <c r="L164" s="45">
        <v>28.185500000000001</v>
      </c>
      <c r="M164" s="45">
        <v>11.2035</v>
      </c>
      <c r="N164" s="45">
        <v>44.3872</v>
      </c>
      <c r="O164" s="45">
        <v>44.4</v>
      </c>
      <c r="P164" s="45">
        <v>36.5</v>
      </c>
      <c r="Q164" s="45">
        <v>36.5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34.709400000000002</v>
      </c>
      <c r="C165" s="45">
        <v>39.244700000000002</v>
      </c>
      <c r="D165" s="45">
        <v>34.399500000000003</v>
      </c>
      <c r="E165" s="45">
        <v>37.726300000000002</v>
      </c>
      <c r="F165" s="45">
        <v>26.913900000000002</v>
      </c>
      <c r="G165" s="45">
        <v>12.0745</v>
      </c>
      <c r="H165" s="45">
        <v>34.709099999999999</v>
      </c>
      <c r="I165" s="45">
        <v>39.241700000000002</v>
      </c>
      <c r="J165" s="45">
        <v>34.399500000000003</v>
      </c>
      <c r="K165" s="45">
        <v>37.726300000000002</v>
      </c>
      <c r="L165" s="45">
        <v>26.913900000000002</v>
      </c>
      <c r="M165" s="45">
        <v>12.0745</v>
      </c>
      <c r="N165" s="45">
        <v>54.977499999999999</v>
      </c>
      <c r="O165" s="45">
        <v>54.977499999999999</v>
      </c>
      <c r="P165" s="45">
        <v>0</v>
      </c>
      <c r="Q165" s="45">
        <v>0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35.242899999999999</v>
      </c>
      <c r="C166" s="45">
        <v>40.7699</v>
      </c>
      <c r="D166" s="45">
        <v>34.866100000000003</v>
      </c>
      <c r="E166" s="45">
        <v>38.205599999999997</v>
      </c>
      <c r="F166" s="45">
        <v>25.404199999999999</v>
      </c>
      <c r="G166" s="45">
        <v>11.4857</v>
      </c>
      <c r="H166" s="45">
        <v>35.236800000000002</v>
      </c>
      <c r="I166" s="45">
        <v>40.717399999999998</v>
      </c>
      <c r="J166" s="45">
        <v>34.866100000000003</v>
      </c>
      <c r="K166" s="45">
        <v>38.205599999999997</v>
      </c>
      <c r="L166" s="45">
        <v>25.404199999999999</v>
      </c>
      <c r="M166" s="45">
        <v>11.4857</v>
      </c>
      <c r="N166" s="45">
        <v>47.485599999999998</v>
      </c>
      <c r="O166" s="45">
        <v>47.485599999999998</v>
      </c>
      <c r="P166" s="45">
        <v>0</v>
      </c>
      <c r="Q166" s="45">
        <v>0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36.357900000000001</v>
      </c>
      <c r="C167" s="45">
        <v>39.437199999999997</v>
      </c>
      <c r="D167" s="45">
        <v>36.140900000000002</v>
      </c>
      <c r="E167" s="45">
        <v>38.570099999999996</v>
      </c>
      <c r="F167" s="45">
        <v>29.402100000000001</v>
      </c>
      <c r="G167" s="45">
        <v>14.018599999999999</v>
      </c>
      <c r="H167" s="45">
        <v>36.362400000000001</v>
      </c>
      <c r="I167" s="45">
        <v>39.530799999999999</v>
      </c>
      <c r="J167" s="45">
        <v>36.140900000000002</v>
      </c>
      <c r="K167" s="45">
        <v>38.570099999999996</v>
      </c>
      <c r="L167" s="45">
        <v>29.402100000000001</v>
      </c>
      <c r="M167" s="45">
        <v>14.018599999999999</v>
      </c>
      <c r="N167" s="45">
        <v>27.729800000000001</v>
      </c>
      <c r="O167" s="45">
        <v>27.729800000000001</v>
      </c>
      <c r="P167" s="45">
        <v>0</v>
      </c>
      <c r="Q167" s="45">
        <v>0</v>
      </c>
      <c r="R167" s="45" t="s">
        <v>268</v>
      </c>
      <c r="S167" s="45" t="s">
        <v>268</v>
      </c>
    </row>
    <row r="168" spans="1:19" hidden="1" outlineLevel="1" collapsed="1">
      <c r="A168" s="8">
        <v>45323</v>
      </c>
      <c r="B168" s="45">
        <v>36.5535</v>
      </c>
      <c r="C168" s="45">
        <v>40.519799999999996</v>
      </c>
      <c r="D168" s="45">
        <v>36.2836</v>
      </c>
      <c r="E168" s="45">
        <v>38.731900000000003</v>
      </c>
      <c r="F168" s="45">
        <v>27.084299999999999</v>
      </c>
      <c r="G168" s="45">
        <v>13.8026</v>
      </c>
      <c r="H168" s="45">
        <v>36.582099999999997</v>
      </c>
      <c r="I168" s="45">
        <v>40.513599999999997</v>
      </c>
      <c r="J168" s="45">
        <v>36.314599999999999</v>
      </c>
      <c r="K168" s="45">
        <v>38.731900000000003</v>
      </c>
      <c r="L168" s="45">
        <v>27.268699999999999</v>
      </c>
      <c r="M168" s="45">
        <v>13.8026</v>
      </c>
      <c r="N168" s="45">
        <v>11.1791</v>
      </c>
      <c r="O168" s="45">
        <v>47.106999999999999</v>
      </c>
      <c r="P168" s="45">
        <v>9.1560000000000006</v>
      </c>
      <c r="Q168" s="45" t="s">
        <v>268</v>
      </c>
      <c r="R168" s="45">
        <v>9.1560000000000006</v>
      </c>
      <c r="S168" s="45" t="s">
        <v>268</v>
      </c>
    </row>
    <row r="169" spans="1:19" hidden="1" outlineLevel="1" collapsed="1">
      <c r="A169" s="8">
        <v>45352</v>
      </c>
      <c r="B169" s="45">
        <v>35.517299999999999</v>
      </c>
      <c r="C169" s="45">
        <v>39.346400000000003</v>
      </c>
      <c r="D169" s="45">
        <v>35.276699999999998</v>
      </c>
      <c r="E169" s="45">
        <v>38.552900000000001</v>
      </c>
      <c r="F169" s="45">
        <v>24.520700000000001</v>
      </c>
      <c r="G169" s="45">
        <v>12.817399999999999</v>
      </c>
      <c r="H169" s="45">
        <v>35.682299999999998</v>
      </c>
      <c r="I169" s="45">
        <v>39.320900000000002</v>
      </c>
      <c r="J169" s="45">
        <v>35.452599999999997</v>
      </c>
      <c r="K169" s="45">
        <v>38.552900000000001</v>
      </c>
      <c r="L169" s="45">
        <v>25.2974</v>
      </c>
      <c r="M169" s="45">
        <v>12.817399999999999</v>
      </c>
      <c r="N169" s="45">
        <v>10.968999999999999</v>
      </c>
      <c r="O169" s="45">
        <v>50.856900000000003</v>
      </c>
      <c r="P169" s="45">
        <v>10.173</v>
      </c>
      <c r="Q169" s="45">
        <v>0</v>
      </c>
      <c r="R169" s="45">
        <v>10.173</v>
      </c>
      <c r="S169" s="45" t="s">
        <v>268</v>
      </c>
    </row>
    <row r="170" spans="1:19" collapsed="1">
      <c r="A170" s="8">
        <v>45383</v>
      </c>
      <c r="B170" s="45">
        <v>35.296100000000003</v>
      </c>
      <c r="C170" s="45">
        <v>38.416800000000002</v>
      </c>
      <c r="D170" s="45">
        <v>35.088799999999999</v>
      </c>
      <c r="E170" s="45">
        <v>38.634300000000003</v>
      </c>
      <c r="F170" s="45">
        <v>26.5412</v>
      </c>
      <c r="G170" s="45">
        <v>12.246600000000001</v>
      </c>
      <c r="H170" s="45">
        <v>35.331299999999999</v>
      </c>
      <c r="I170" s="45">
        <v>38.437199999999997</v>
      </c>
      <c r="J170" s="45">
        <v>35.125</v>
      </c>
      <c r="K170" s="45">
        <v>38.634300000000003</v>
      </c>
      <c r="L170" s="45">
        <v>26.681100000000001</v>
      </c>
      <c r="M170" s="45">
        <v>12.246600000000001</v>
      </c>
      <c r="N170" s="45">
        <v>12.4754</v>
      </c>
      <c r="O170" s="45">
        <v>27.910699999999999</v>
      </c>
      <c r="P170" s="45">
        <v>11.1614</v>
      </c>
      <c r="Q170" s="45">
        <v>0</v>
      </c>
      <c r="R170" s="45">
        <v>11.1614</v>
      </c>
      <c r="S170" s="45" t="s">
        <v>268</v>
      </c>
    </row>
    <row r="171" spans="1:19">
      <c r="A171" s="8">
        <v>45413</v>
      </c>
      <c r="B171" s="45">
        <v>36.222200000000001</v>
      </c>
      <c r="C171" s="45">
        <v>39.621600000000001</v>
      </c>
      <c r="D171" s="45">
        <v>35.968000000000004</v>
      </c>
      <c r="E171" s="45">
        <v>38.8155</v>
      </c>
      <c r="F171" s="45">
        <v>26.288699999999999</v>
      </c>
      <c r="G171" s="45">
        <v>13.596500000000001</v>
      </c>
      <c r="H171" s="45">
        <v>36.221899999999998</v>
      </c>
      <c r="I171" s="45">
        <v>39.619999999999997</v>
      </c>
      <c r="J171" s="45">
        <v>35.968000000000004</v>
      </c>
      <c r="K171" s="45">
        <v>38.8155</v>
      </c>
      <c r="L171" s="45">
        <v>26.288699999999999</v>
      </c>
      <c r="M171" s="45">
        <v>13.596500000000001</v>
      </c>
      <c r="N171" s="45">
        <v>41.5854</v>
      </c>
      <c r="O171" s="45">
        <v>41.5854</v>
      </c>
      <c r="P171" s="45">
        <v>0</v>
      </c>
      <c r="Q171" s="45" t="s">
        <v>268</v>
      </c>
      <c r="R171" s="45">
        <v>0</v>
      </c>
      <c r="S171" s="45" t="s">
        <v>268</v>
      </c>
    </row>
    <row r="172" spans="1:19">
      <c r="A172" s="8">
        <v>45444</v>
      </c>
      <c r="B172" s="45">
        <v>36.116300000000003</v>
      </c>
      <c r="C172" s="45">
        <v>40.9268</v>
      </c>
      <c r="D172" s="45">
        <v>35.791699999999999</v>
      </c>
      <c r="E172" s="45">
        <v>38.141500000000001</v>
      </c>
      <c r="F172" s="45">
        <v>25.545400000000001</v>
      </c>
      <c r="G172" s="45">
        <v>16.141200000000001</v>
      </c>
      <c r="H172" s="45">
        <v>36.1158</v>
      </c>
      <c r="I172" s="45">
        <v>40.927799999999998</v>
      </c>
      <c r="J172" s="45">
        <v>35.791699999999999</v>
      </c>
      <c r="K172" s="45">
        <v>38.141500000000001</v>
      </c>
      <c r="L172" s="45">
        <v>25.545400000000001</v>
      </c>
      <c r="M172" s="45">
        <v>16.141200000000001</v>
      </c>
      <c r="N172" s="45">
        <v>40.404200000000003</v>
      </c>
      <c r="O172" s="45">
        <v>40.404200000000003</v>
      </c>
      <c r="P172" s="45">
        <v>0</v>
      </c>
      <c r="Q172" s="45">
        <v>0</v>
      </c>
      <c r="R172" s="45">
        <v>0</v>
      </c>
      <c r="S172" s="45" t="s">
        <v>268</v>
      </c>
    </row>
    <row r="173" spans="1:19">
      <c r="A173" s="8">
        <v>45474</v>
      </c>
      <c r="B173" s="45">
        <v>35.282600000000002</v>
      </c>
      <c r="C173" s="45">
        <v>39.7087</v>
      </c>
      <c r="D173" s="45">
        <v>34.969200000000001</v>
      </c>
      <c r="E173" s="45">
        <v>37.731999999999999</v>
      </c>
      <c r="F173" s="45">
        <v>25.705100000000002</v>
      </c>
      <c r="G173" s="45">
        <v>16.441600000000001</v>
      </c>
      <c r="H173" s="45">
        <v>35.279299999999999</v>
      </c>
      <c r="I173" s="45">
        <v>39.6693</v>
      </c>
      <c r="J173" s="45">
        <v>34.969200000000001</v>
      </c>
      <c r="K173" s="45">
        <v>37.731999999999999</v>
      </c>
      <c r="L173" s="45">
        <v>25.705100000000002</v>
      </c>
      <c r="M173" s="45">
        <v>16.441600000000001</v>
      </c>
      <c r="N173" s="45">
        <v>56.996000000000002</v>
      </c>
      <c r="O173" s="45">
        <v>56.996000000000002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>
      <c r="A174" s="8">
        <v>45505</v>
      </c>
      <c r="B174" s="45">
        <v>35.544199999999996</v>
      </c>
      <c r="C174" s="45">
        <v>39.6342</v>
      </c>
      <c r="D174" s="45">
        <v>35.248399999999997</v>
      </c>
      <c r="E174" s="45">
        <v>37.778500000000001</v>
      </c>
      <c r="F174" s="45">
        <v>25.238099999999999</v>
      </c>
      <c r="G174" s="45">
        <v>15.5158</v>
      </c>
      <c r="H174" s="45">
        <v>35.595199999999998</v>
      </c>
      <c r="I174" s="45">
        <v>39.605400000000003</v>
      </c>
      <c r="J174" s="45">
        <v>35.305</v>
      </c>
      <c r="K174" s="45">
        <v>37.778500000000001</v>
      </c>
      <c r="L174" s="45">
        <v>25.515999999999998</v>
      </c>
      <c r="M174" s="45">
        <v>15.5158</v>
      </c>
      <c r="N174" s="45">
        <v>13.5763</v>
      </c>
      <c r="O174" s="45">
        <v>58.489400000000003</v>
      </c>
      <c r="P174" s="45">
        <v>11.49</v>
      </c>
      <c r="Q174" s="45">
        <v>0</v>
      </c>
      <c r="R174" s="45">
        <v>11.49</v>
      </c>
      <c r="S174" s="45" t="s">
        <v>268</v>
      </c>
    </row>
    <row r="175" spans="1:19">
      <c r="A175" s="8">
        <v>45536</v>
      </c>
      <c r="B175" s="45">
        <v>35.443199999999997</v>
      </c>
      <c r="C175" s="45">
        <v>40.127299999999998</v>
      </c>
      <c r="D175" s="45">
        <v>35.117100000000001</v>
      </c>
      <c r="E175" s="45">
        <v>37.552</v>
      </c>
      <c r="F175" s="45">
        <v>25.382999999999999</v>
      </c>
      <c r="G175" s="45">
        <v>16.307099999999998</v>
      </c>
      <c r="H175" s="45">
        <v>35.441800000000001</v>
      </c>
      <c r="I175" s="45">
        <v>40.111199999999997</v>
      </c>
      <c r="J175" s="45">
        <v>35.117100000000001</v>
      </c>
      <c r="K175" s="45">
        <v>37.552</v>
      </c>
      <c r="L175" s="45">
        <v>25.382999999999999</v>
      </c>
      <c r="M175" s="45">
        <v>16.307099999999998</v>
      </c>
      <c r="N175" s="45">
        <v>53.549300000000002</v>
      </c>
      <c r="O175" s="45">
        <v>53.549300000000002</v>
      </c>
      <c r="P175" s="45">
        <v>0</v>
      </c>
      <c r="Q175" s="45">
        <v>0</v>
      </c>
      <c r="R175" s="45" t="s">
        <v>268</v>
      </c>
      <c r="S175" s="45" t="s">
        <v>268</v>
      </c>
    </row>
    <row r="176" spans="1:19">
      <c r="A176" s="8">
        <v>45566</v>
      </c>
      <c r="B176" s="45">
        <v>35.293100000000003</v>
      </c>
      <c r="C176" s="45">
        <v>38.953499999999998</v>
      </c>
      <c r="D176" s="45">
        <v>35.049700000000001</v>
      </c>
      <c r="E176" s="45">
        <v>37.952100000000002</v>
      </c>
      <c r="F176" s="45">
        <v>25.2224</v>
      </c>
      <c r="G176" s="45">
        <v>15.0444</v>
      </c>
      <c r="H176" s="45">
        <v>35.291200000000003</v>
      </c>
      <c r="I176" s="45">
        <v>38.930100000000003</v>
      </c>
      <c r="J176" s="45">
        <v>35.049700000000001</v>
      </c>
      <c r="K176" s="45">
        <v>37.952100000000002</v>
      </c>
      <c r="L176" s="45">
        <v>25.2224</v>
      </c>
      <c r="M176" s="45">
        <v>15.0444</v>
      </c>
      <c r="N176" s="45">
        <v>51.768900000000002</v>
      </c>
      <c r="O176" s="45">
        <v>51.768900000000002</v>
      </c>
      <c r="P176" s="45" t="s">
        <v>268</v>
      </c>
      <c r="Q176" s="45" t="s">
        <v>268</v>
      </c>
      <c r="R176" s="45" t="s">
        <v>268</v>
      </c>
      <c r="S176" s="45" t="s">
        <v>268</v>
      </c>
    </row>
    <row r="177" spans="1:19">
      <c r="A177" s="8">
        <v>45597</v>
      </c>
      <c r="B177" s="45">
        <v>34.789499999999997</v>
      </c>
      <c r="C177" s="45">
        <v>39.371200000000002</v>
      </c>
      <c r="D177" s="45">
        <v>34.486199999999997</v>
      </c>
      <c r="E177" s="45">
        <v>37.167700000000004</v>
      </c>
      <c r="F177" s="45">
        <v>23.502800000000001</v>
      </c>
      <c r="G177" s="45">
        <v>16.666799999999999</v>
      </c>
      <c r="H177" s="45">
        <v>34.788699999999999</v>
      </c>
      <c r="I177" s="45">
        <v>39.360300000000002</v>
      </c>
      <c r="J177" s="45">
        <v>34.486199999999997</v>
      </c>
      <c r="K177" s="45">
        <v>37.167700000000004</v>
      </c>
      <c r="L177" s="45">
        <v>23.502800000000001</v>
      </c>
      <c r="M177" s="45">
        <v>16.666799999999999</v>
      </c>
      <c r="N177" s="45">
        <v>59.506700000000002</v>
      </c>
      <c r="O177" s="45">
        <v>59.506700000000002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34.956499999999998</v>
      </c>
      <c r="C178" s="45">
        <v>39.171999999999997</v>
      </c>
      <c r="D178" s="45">
        <v>34.6768</v>
      </c>
      <c r="E178" s="45">
        <v>37.215200000000003</v>
      </c>
      <c r="F178" s="45">
        <v>23.052099999999999</v>
      </c>
      <c r="G178" s="45">
        <v>16.918800000000001</v>
      </c>
      <c r="H178" s="45">
        <v>35.113799999999998</v>
      </c>
      <c r="I178" s="45">
        <v>39.185000000000002</v>
      </c>
      <c r="J178" s="45">
        <v>34.842199999999998</v>
      </c>
      <c r="K178" s="45">
        <v>37.215200000000003</v>
      </c>
      <c r="L178" s="45">
        <v>23.765999999999998</v>
      </c>
      <c r="M178" s="45">
        <v>16.918800000000001</v>
      </c>
      <c r="N178" s="45">
        <v>9.5306999999999995</v>
      </c>
      <c r="O178" s="45">
        <v>27.453099999999999</v>
      </c>
      <c r="P178" s="45">
        <v>9.3271999999999995</v>
      </c>
      <c r="Q178" s="45">
        <v>0</v>
      </c>
      <c r="R178" s="45">
        <v>9.3271999999999995</v>
      </c>
      <c r="S178" s="45" t="s">
        <v>268</v>
      </c>
    </row>
    <row r="179" spans="1:19">
      <c r="A179" s="8">
        <v>45658</v>
      </c>
      <c r="B179" s="45">
        <v>34.739800000000002</v>
      </c>
      <c r="C179" s="45">
        <v>39.609400000000001</v>
      </c>
      <c r="D179" s="45">
        <v>34.433500000000002</v>
      </c>
      <c r="E179" s="45">
        <v>37.680700000000002</v>
      </c>
      <c r="F179" s="45">
        <v>24.933299999999999</v>
      </c>
      <c r="G179" s="45">
        <v>17.706800000000001</v>
      </c>
      <c r="H179" s="45">
        <v>34.738999999999997</v>
      </c>
      <c r="I179" s="45">
        <v>39.6004</v>
      </c>
      <c r="J179" s="45">
        <v>34.433500000000002</v>
      </c>
      <c r="K179" s="45">
        <v>37.680700000000002</v>
      </c>
      <c r="L179" s="45">
        <v>24.933299999999999</v>
      </c>
      <c r="M179" s="45">
        <v>17.706800000000001</v>
      </c>
      <c r="N179" s="45">
        <v>50.502200000000002</v>
      </c>
      <c r="O179" s="45">
        <v>50.502200000000002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35.661000000000001</v>
      </c>
      <c r="C180" s="45">
        <v>38.866399999999999</v>
      </c>
      <c r="D180" s="45">
        <v>35.446899999999999</v>
      </c>
      <c r="E180" s="45">
        <v>37.8765</v>
      </c>
      <c r="F180" s="45">
        <v>25.5807</v>
      </c>
      <c r="G180" s="45">
        <v>18.1661</v>
      </c>
      <c r="H180" s="45">
        <v>35.660299999999999</v>
      </c>
      <c r="I180" s="45">
        <v>38.857300000000002</v>
      </c>
      <c r="J180" s="45">
        <v>35.446899999999999</v>
      </c>
      <c r="K180" s="45">
        <v>37.8765</v>
      </c>
      <c r="L180" s="45">
        <v>25.5807</v>
      </c>
      <c r="M180" s="45">
        <v>18.1661</v>
      </c>
      <c r="N180" s="45">
        <v>58.022100000000002</v>
      </c>
      <c r="O180" s="45">
        <v>58.022100000000002</v>
      </c>
      <c r="P180" s="45">
        <v>0</v>
      </c>
      <c r="Q180" s="45">
        <v>0</v>
      </c>
      <c r="R180" s="45">
        <v>0</v>
      </c>
      <c r="S180" s="45" t="s">
        <v>268</v>
      </c>
    </row>
    <row r="181" spans="1:19">
      <c r="A181" s="8">
        <v>45717</v>
      </c>
      <c r="B181" s="45">
        <v>36.286299999999997</v>
      </c>
      <c r="C181" s="45">
        <v>39.159599999999998</v>
      </c>
      <c r="D181" s="45">
        <v>36.106299999999997</v>
      </c>
      <c r="E181" s="45">
        <v>37.895699999999998</v>
      </c>
      <c r="F181" s="45">
        <v>27.5108</v>
      </c>
      <c r="G181" s="45">
        <v>20.135899999999999</v>
      </c>
      <c r="H181" s="45">
        <v>36.317599999999999</v>
      </c>
      <c r="I181" s="45">
        <v>39.147199999999998</v>
      </c>
      <c r="J181" s="45">
        <v>36.1402</v>
      </c>
      <c r="K181" s="45">
        <v>37.895699999999998</v>
      </c>
      <c r="L181" s="45">
        <v>27.697199999999999</v>
      </c>
      <c r="M181" s="45">
        <v>20.135899999999999</v>
      </c>
      <c r="N181" s="45">
        <v>12.677199999999999</v>
      </c>
      <c r="O181" s="45">
        <v>55.909500000000001</v>
      </c>
      <c r="P181" s="45">
        <v>11.193300000000001</v>
      </c>
      <c r="Q181" s="45">
        <v>0</v>
      </c>
      <c r="R181" s="45">
        <v>11.193300000000001</v>
      </c>
      <c r="S181" s="45" t="s">
        <v>268</v>
      </c>
    </row>
    <row r="182" spans="1:19">
      <c r="A182" s="8">
        <v>45748</v>
      </c>
      <c r="B182" s="45">
        <v>34.4542</v>
      </c>
      <c r="C182" s="45">
        <v>38.490900000000003</v>
      </c>
      <c r="D182" s="45">
        <v>34.2104</v>
      </c>
      <c r="E182" s="45">
        <v>37.761299999999999</v>
      </c>
      <c r="F182" s="45">
        <v>24.9922</v>
      </c>
      <c r="G182" s="45">
        <v>19.266100000000002</v>
      </c>
      <c r="H182" s="45">
        <v>34.453499999999998</v>
      </c>
      <c r="I182" s="45">
        <v>38.480499999999999</v>
      </c>
      <c r="J182" s="45">
        <v>34.2104</v>
      </c>
      <c r="K182" s="45">
        <v>37.761299999999999</v>
      </c>
      <c r="L182" s="45">
        <v>24.9922</v>
      </c>
      <c r="M182" s="45">
        <v>19.266100000000002</v>
      </c>
      <c r="N182" s="45">
        <v>52.014400000000002</v>
      </c>
      <c r="O182" s="45">
        <v>52.014400000000002</v>
      </c>
      <c r="P182" s="45">
        <v>0</v>
      </c>
      <c r="Q182" s="45">
        <v>0</v>
      </c>
      <c r="R182" s="45">
        <v>0</v>
      </c>
      <c r="S182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7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0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19.549399999999999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19.549399999999999</v>
      </c>
    </row>
    <row r="41" spans="1:21" hidden="1" outlineLevel="1">
      <c r="A41" s="8">
        <v>41456</v>
      </c>
      <c r="B41" s="45">
        <v>19.126999999999999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19.126999999999999</v>
      </c>
    </row>
    <row r="42" spans="1:21" hidden="1" outlineLevel="1">
      <c r="A42" s="8">
        <v>41487</v>
      </c>
      <c r="B42" s="45">
        <v>20.749600000000001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20.749600000000001</v>
      </c>
    </row>
    <row r="43" spans="1:21" hidden="1" outlineLevel="1">
      <c r="A43" s="8">
        <v>41518</v>
      </c>
      <c r="B43" s="45">
        <v>18.961400000000001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18.961400000000001</v>
      </c>
    </row>
    <row r="44" spans="1:21" hidden="1" outlineLevel="1">
      <c r="A44" s="8">
        <v>41548</v>
      </c>
      <c r="B44" s="45">
        <v>19.265599999999999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19.265599999999999</v>
      </c>
    </row>
    <row r="45" spans="1:21" hidden="1" outlineLevel="1">
      <c r="A45" s="8">
        <v>41579</v>
      </c>
      <c r="B45" s="45">
        <v>18.3733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18.3733</v>
      </c>
    </row>
    <row r="46" spans="1:21" hidden="1" outlineLevel="1">
      <c r="A46" s="8">
        <v>41609</v>
      </c>
      <c r="B46" s="45">
        <v>18.1996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18.1996</v>
      </c>
    </row>
    <row r="47" spans="1:21" hidden="1" outlineLevel="1">
      <c r="A47" s="8">
        <v>41640</v>
      </c>
      <c r="B47" s="45">
        <v>19.511199999999999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19.511158009586758</v>
      </c>
    </row>
    <row r="48" spans="1:21" hidden="1" outlineLevel="1">
      <c r="A48" s="8">
        <v>41671</v>
      </c>
      <c r="B48" s="45">
        <v>20.035799999999998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20.035799999999998</v>
      </c>
    </row>
    <row r="49" spans="1:21" hidden="1" outlineLevel="1">
      <c r="A49" s="8">
        <v>41699</v>
      </c>
      <c r="B49" s="45">
        <v>20.301600000000001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20.30152152489644</v>
      </c>
    </row>
    <row r="50" spans="1:21" hidden="1" outlineLevel="1">
      <c r="A50" s="8">
        <v>41730</v>
      </c>
      <c r="B50" s="45">
        <v>19.901499999999999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19.901499999999999</v>
      </c>
    </row>
    <row r="51" spans="1:21" hidden="1" outlineLevel="1">
      <c r="A51" s="8">
        <v>41760</v>
      </c>
      <c r="B51" s="45">
        <v>17.979399999999998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17.979399999999998</v>
      </c>
    </row>
    <row r="52" spans="1:21" hidden="1" outlineLevel="1">
      <c r="A52" s="8">
        <v>41791</v>
      </c>
      <c r="B52" s="45">
        <v>20.411200000000001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20.411200000000001</v>
      </c>
    </row>
    <row r="53" spans="1:21" hidden="1" outlineLevel="1">
      <c r="A53" s="8">
        <v>41821</v>
      </c>
      <c r="B53" s="45">
        <v>20.1708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20.1708</v>
      </c>
    </row>
    <row r="54" spans="1:21" hidden="1" outlineLevel="1">
      <c r="A54" s="8">
        <v>41852</v>
      </c>
      <c r="B54" s="45">
        <v>19.003399999999999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19.003399999999999</v>
      </c>
    </row>
    <row r="55" spans="1:21" hidden="1" outlineLevel="1">
      <c r="A55" s="8">
        <v>41883</v>
      </c>
      <c r="B55" s="45">
        <v>19.488800000000001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19.488800000000001</v>
      </c>
    </row>
    <row r="56" spans="1:21" hidden="1" outlineLevel="1">
      <c r="A56" s="8">
        <v>41913</v>
      </c>
      <c r="B56" s="45">
        <v>20.173300000000001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20.173300000000001</v>
      </c>
    </row>
    <row r="57" spans="1:21" hidden="1" outlineLevel="1">
      <c r="A57" s="8">
        <v>41944</v>
      </c>
      <c r="B57" s="45">
        <v>20.012799999999999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20.012799999999999</v>
      </c>
    </row>
    <row r="58" spans="1:21" hidden="1" outlineLevel="1">
      <c r="A58" s="8">
        <v>41974</v>
      </c>
      <c r="B58" s="45">
        <v>20.548400000000001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20.548400000000001</v>
      </c>
    </row>
    <row r="59" spans="1:21" hidden="1" outlineLevel="1">
      <c r="A59" s="8">
        <v>42005</v>
      </c>
      <c r="B59" s="45">
        <v>20.222999999999999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20.222999999999999</v>
      </c>
    </row>
    <row r="60" spans="1:21" hidden="1" outlineLevel="1">
      <c r="A60" s="8">
        <v>42036</v>
      </c>
      <c r="B60" s="45">
        <v>20.990100000000002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20.990100000000002</v>
      </c>
    </row>
    <row r="61" spans="1:21" hidden="1" outlineLevel="1">
      <c r="A61" s="8">
        <v>42064</v>
      </c>
      <c r="B61" s="45">
        <v>21.846599999999999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21.846599999999999</v>
      </c>
    </row>
    <row r="62" spans="1:21" hidden="1" outlineLevel="1">
      <c r="A62" s="8">
        <v>42095</v>
      </c>
      <c r="B62" s="45">
        <v>21.795400000000001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21.795400000000001</v>
      </c>
    </row>
    <row r="63" spans="1:21" hidden="1" outlineLevel="1">
      <c r="A63" s="8">
        <v>42125</v>
      </c>
      <c r="B63" s="45">
        <v>20.494499999999999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20.494499999999999</v>
      </c>
    </row>
    <row r="64" spans="1:21" hidden="1" outlineLevel="1">
      <c r="A64" s="8">
        <v>42156</v>
      </c>
      <c r="B64" s="45">
        <v>23.513500000000001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23.513491611957775</v>
      </c>
    </row>
    <row r="65" spans="1:21" hidden="1" outlineLevel="1">
      <c r="A65" s="8">
        <v>42186</v>
      </c>
      <c r="B65" s="45">
        <v>25.872900000000001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25.872900000000001</v>
      </c>
    </row>
    <row r="66" spans="1:21" hidden="1" outlineLevel="1">
      <c r="A66" s="8">
        <v>42217</v>
      </c>
      <c r="B66" s="45">
        <v>25.4754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25.4754</v>
      </c>
    </row>
    <row r="67" spans="1:21" hidden="1" outlineLevel="1">
      <c r="A67" s="8">
        <v>42248</v>
      </c>
      <c r="B67" s="45">
        <v>26.198799999999999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26.198799999999999</v>
      </c>
    </row>
    <row r="68" spans="1:21" hidden="1" outlineLevel="1">
      <c r="A68" s="8">
        <v>42278</v>
      </c>
      <c r="B68" s="45">
        <v>25.971399999999999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25.971399999999996</v>
      </c>
    </row>
    <row r="69" spans="1:21" hidden="1" outlineLevel="1">
      <c r="A69" s="8">
        <v>42309</v>
      </c>
      <c r="B69" s="45">
        <v>24.549199999999999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24.549199999999999</v>
      </c>
    </row>
    <row r="70" spans="1:21" hidden="1" outlineLevel="1">
      <c r="A70" s="8">
        <v>42339</v>
      </c>
      <c r="B70" s="45">
        <v>25.3489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25.3489</v>
      </c>
    </row>
    <row r="71" spans="1:21" hidden="1" outlineLevel="1">
      <c r="A71" s="8">
        <v>42370</v>
      </c>
      <c r="B71" s="45">
        <v>25.519100000000002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25.519100000000002</v>
      </c>
    </row>
    <row r="72" spans="1:21" hidden="1" outlineLevel="1">
      <c r="A72" s="8">
        <v>42401</v>
      </c>
      <c r="B72" s="45">
        <v>25.8078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25.807800000000004</v>
      </c>
    </row>
    <row r="73" spans="1:21" hidden="1" outlineLevel="1">
      <c r="A73" s="8">
        <v>42430</v>
      </c>
      <c r="B73" s="45">
        <v>25.813300000000002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25.813300000000002</v>
      </c>
    </row>
    <row r="74" spans="1:21" hidden="1" outlineLevel="1">
      <c r="A74" s="8">
        <v>42461</v>
      </c>
      <c r="B74" s="45">
        <v>25.200900000000001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25.200900000000001</v>
      </c>
    </row>
    <row r="75" spans="1:21" hidden="1" outlineLevel="1">
      <c r="A75" s="8">
        <v>42491</v>
      </c>
      <c r="B75" s="45">
        <v>24.852900000000002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24.852900000000002</v>
      </c>
    </row>
    <row r="76" spans="1:21" hidden="1" outlineLevel="1">
      <c r="A76" s="8">
        <v>42522</v>
      </c>
      <c r="B76" s="45">
        <v>23.9742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23.9742</v>
      </c>
    </row>
    <row r="77" spans="1:21" hidden="1" outlineLevel="1">
      <c r="A77" s="8">
        <v>42552</v>
      </c>
      <c r="B77" s="45">
        <v>22.684200000000001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22.684200000000001</v>
      </c>
    </row>
    <row r="78" spans="1:21" hidden="1" outlineLevel="1">
      <c r="A78" s="8">
        <v>42583</v>
      </c>
      <c r="B78" s="45">
        <v>23.774799999999999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23.774799999999999</v>
      </c>
    </row>
    <row r="79" spans="1:21" hidden="1" outlineLevel="1">
      <c r="A79" s="8">
        <v>42614</v>
      </c>
      <c r="B79" s="45">
        <v>23.305700000000002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23.305700000000002</v>
      </c>
    </row>
    <row r="80" spans="1:21" hidden="1" outlineLevel="1">
      <c r="A80" s="8">
        <v>42644</v>
      </c>
      <c r="B80" s="45">
        <v>22.203900000000001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22.203900000000001</v>
      </c>
    </row>
    <row r="81" spans="1:21" hidden="1" outlineLevel="1">
      <c r="A81" s="8">
        <v>42675</v>
      </c>
      <c r="B81" s="45">
        <v>21.6677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21.6677</v>
      </c>
    </row>
    <row r="82" spans="1:21" hidden="1" outlineLevel="1">
      <c r="A82" s="8">
        <v>42705</v>
      </c>
      <c r="B82" s="45">
        <v>21.208300000000001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21.208300000000001</v>
      </c>
    </row>
    <row r="83" spans="1:21" hidden="1" outlineLevel="1">
      <c r="A83" s="8">
        <v>42736</v>
      </c>
      <c r="B83" s="45">
        <v>21.162800000000001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21.162800000000001</v>
      </c>
    </row>
    <row r="84" spans="1:21" hidden="1" outlineLevel="1">
      <c r="A84" s="8">
        <v>42767</v>
      </c>
      <c r="B84" s="45">
        <v>22.25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22.25</v>
      </c>
    </row>
    <row r="85" spans="1:21" hidden="1" outlineLevel="1">
      <c r="A85" s="8">
        <v>42795</v>
      </c>
      <c r="B85" s="45">
        <v>21.249099999999999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21.249099999999999</v>
      </c>
    </row>
    <row r="86" spans="1:21" hidden="1" outlineLevel="1">
      <c r="A86" s="8">
        <v>42826</v>
      </c>
      <c r="B86" s="45">
        <v>23.367899999999999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23.367899999999999</v>
      </c>
    </row>
    <row r="87" spans="1:21" hidden="1" outlineLevel="1">
      <c r="A87" s="8">
        <v>42856</v>
      </c>
      <c r="B87" s="45">
        <v>19.782299999999999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19.782299999999999</v>
      </c>
    </row>
    <row r="88" spans="1:21" hidden="1" outlineLevel="1">
      <c r="A88" s="8">
        <v>42887</v>
      </c>
      <c r="B88" s="45">
        <v>18.563700000000001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18.563700000000001</v>
      </c>
    </row>
    <row r="89" spans="1:21" hidden="1" outlineLevel="1">
      <c r="A89" s="8">
        <v>42917</v>
      </c>
      <c r="B89" s="45">
        <v>19.093299999999999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19.093299999999999</v>
      </c>
    </row>
    <row r="90" spans="1:21" hidden="1" outlineLevel="1">
      <c r="A90" s="8">
        <v>42948</v>
      </c>
      <c r="B90" s="45">
        <v>19.377400000000002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19.377400000000002</v>
      </c>
    </row>
    <row r="91" spans="1:21" hidden="1" outlineLevel="1">
      <c r="A91" s="8">
        <v>42979</v>
      </c>
      <c r="B91" s="45">
        <v>19.119900000000001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19.119900000000001</v>
      </c>
    </row>
    <row r="92" spans="1:21" hidden="1" outlineLevel="1">
      <c r="A92" s="8">
        <v>43009</v>
      </c>
      <c r="B92" s="45">
        <v>18.0852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18.0852</v>
      </c>
    </row>
    <row r="93" spans="1:21" hidden="1" outlineLevel="1">
      <c r="A93" s="8">
        <v>43040</v>
      </c>
      <c r="B93" s="45">
        <v>17.820599999999999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17.820599999999999</v>
      </c>
    </row>
    <row r="94" spans="1:21" hidden="1" outlineLevel="1">
      <c r="A94" s="8">
        <v>43070</v>
      </c>
      <c r="B94" s="45">
        <v>16.114899999999999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16.114899999999999</v>
      </c>
    </row>
    <row r="95" spans="1:21" hidden="1" outlineLevel="1">
      <c r="A95" s="8">
        <v>43101</v>
      </c>
      <c r="B95" s="45">
        <v>17.680900000000001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17.680918741924394</v>
      </c>
    </row>
    <row r="96" spans="1:21" hidden="1" outlineLevel="1">
      <c r="A96" s="8">
        <v>43132</v>
      </c>
      <c r="B96" s="45">
        <v>16.9786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16.978565793569128</v>
      </c>
    </row>
    <row r="97" spans="1:21" hidden="1" outlineLevel="1">
      <c r="A97" s="8">
        <v>43160</v>
      </c>
      <c r="B97" s="45">
        <v>15.4254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15.425346740338925</v>
      </c>
    </row>
    <row r="98" spans="1:21" hidden="1" outlineLevel="1">
      <c r="A98" s="8">
        <v>43191</v>
      </c>
      <c r="B98" s="45">
        <v>16.218800000000002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16.21878178211233</v>
      </c>
    </row>
    <row r="99" spans="1:21" hidden="1" outlineLevel="1">
      <c r="A99" s="8">
        <v>43221</v>
      </c>
      <c r="B99" s="45">
        <v>18.013100000000001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18.013100000000001</v>
      </c>
    </row>
    <row r="100" spans="1:21" hidden="1" outlineLevel="1">
      <c r="A100" s="8">
        <v>43252</v>
      </c>
      <c r="B100" s="45">
        <v>17.189699999999998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17.189693410706209</v>
      </c>
    </row>
    <row r="101" spans="1:21" hidden="1" outlineLevel="1">
      <c r="A101" s="8">
        <v>43282</v>
      </c>
      <c r="B101" s="45">
        <v>17.9282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17.9282</v>
      </c>
    </row>
    <row r="102" spans="1:21" hidden="1" outlineLevel="1">
      <c r="A102" s="8">
        <v>43313</v>
      </c>
      <c r="B102" s="45">
        <v>16.5992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16.599159411243718</v>
      </c>
    </row>
    <row r="103" spans="1:21" hidden="1" outlineLevel="1">
      <c r="A103" s="8">
        <v>43344</v>
      </c>
      <c r="B103" s="45">
        <v>18.3354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18.335385915732271</v>
      </c>
    </row>
    <row r="104" spans="1:21" hidden="1" outlineLevel="1">
      <c r="A104" s="8">
        <v>43374</v>
      </c>
      <c r="B104" s="45">
        <v>18.093699999999998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18.093644974834319</v>
      </c>
    </row>
    <row r="105" spans="1:21" hidden="1" outlineLevel="1">
      <c r="A105" s="8">
        <v>43405</v>
      </c>
      <c r="B105" s="45">
        <v>18.645399999999999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18.645382666959847</v>
      </c>
    </row>
    <row r="106" spans="1:21" hidden="1" outlineLevel="1">
      <c r="A106" s="8">
        <v>43435</v>
      </c>
      <c r="B106" s="45">
        <v>17.287800000000001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17.28780623681887</v>
      </c>
    </row>
    <row r="107" spans="1:21" hidden="1" outlineLevel="1">
      <c r="A107" s="8">
        <v>43466</v>
      </c>
      <c r="B107" s="45">
        <v>19.167999999999999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19.167957643262071</v>
      </c>
    </row>
    <row r="108" spans="1:21" hidden="1" outlineLevel="1">
      <c r="A108" s="8">
        <v>43497</v>
      </c>
      <c r="B108" s="45">
        <v>17.551500000000001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17.551503436443696</v>
      </c>
    </row>
    <row r="109" spans="1:21" hidden="1" outlineLevel="1">
      <c r="A109" s="8">
        <v>43525</v>
      </c>
      <c r="B109" s="45">
        <v>19.447299999999998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19.447276825719634</v>
      </c>
    </row>
    <row r="110" spans="1:21" hidden="1" outlineLevel="1">
      <c r="A110" s="8">
        <v>43556</v>
      </c>
      <c r="B110" s="45">
        <v>19.158999999999999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19.15902400426998</v>
      </c>
    </row>
    <row r="111" spans="1:21" hidden="1" outlineLevel="1">
      <c r="A111" s="8">
        <v>43586</v>
      </c>
      <c r="B111" s="45">
        <v>19.444900000000001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19.444941846900246</v>
      </c>
    </row>
    <row r="112" spans="1:21" hidden="1" outlineLevel="1">
      <c r="A112" s="8">
        <v>43617</v>
      </c>
      <c r="B112" s="45">
        <v>19.152899999999999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19.152941080261211</v>
      </c>
    </row>
    <row r="113" spans="1:21" hidden="1" outlineLevel="1">
      <c r="A113" s="8">
        <v>43647</v>
      </c>
      <c r="B113" s="45">
        <v>19.891300000000001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19.891343784559925</v>
      </c>
    </row>
    <row r="114" spans="1:21" hidden="1" outlineLevel="1">
      <c r="A114" s="8">
        <v>43678</v>
      </c>
      <c r="B114" s="45">
        <v>19.629200000000001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19.629200000000001</v>
      </c>
    </row>
    <row r="115" spans="1:21" hidden="1" outlineLevel="1">
      <c r="A115" s="8">
        <v>43709</v>
      </c>
      <c r="B115" s="45">
        <v>19.165900000000001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19.16592090569959</v>
      </c>
    </row>
    <row r="116" spans="1:21" hidden="1" outlineLevel="1">
      <c r="A116" s="8">
        <v>43739</v>
      </c>
      <c r="B116" s="45">
        <v>19.5306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19.530601848741849</v>
      </c>
    </row>
    <row r="117" spans="1:21" hidden="1" outlineLevel="1">
      <c r="A117" s="8">
        <v>43770</v>
      </c>
      <c r="B117" s="45">
        <v>19.8338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19.833743457977548</v>
      </c>
    </row>
    <row r="118" spans="1:21" hidden="1" outlineLevel="1">
      <c r="A118" s="8">
        <v>43800</v>
      </c>
      <c r="B118" s="45">
        <v>18.407599999999999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18.407571074554024</v>
      </c>
    </row>
    <row r="119" spans="1:21" hidden="1" outlineLevel="1">
      <c r="A119" s="8">
        <v>43831</v>
      </c>
      <c r="B119" s="45">
        <v>18.4663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18.466352558356746</v>
      </c>
    </row>
    <row r="120" spans="1:21" hidden="1" outlineLevel="1">
      <c r="A120" s="8">
        <v>43862</v>
      </c>
      <c r="B120" s="45">
        <v>17.129200000000001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17.129187185169073</v>
      </c>
    </row>
    <row r="121" spans="1:21" hidden="1" outlineLevel="1">
      <c r="A121" s="8">
        <v>43891</v>
      </c>
      <c r="B121" s="45">
        <v>16.975999999999999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16.976012369825192</v>
      </c>
    </row>
    <row r="122" spans="1:21" hidden="1" outlineLevel="1">
      <c r="A122" s="8">
        <v>43922</v>
      </c>
      <c r="B122" s="45">
        <v>16.549099999999999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16.549099999999999</v>
      </c>
    </row>
    <row r="123" spans="1:21" hidden="1" outlineLevel="1">
      <c r="A123" s="8">
        <v>43952</v>
      </c>
      <c r="B123" s="45">
        <v>16.133299999999998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16.133324308019716</v>
      </c>
    </row>
    <row r="124" spans="1:21" hidden="1" outlineLevel="1">
      <c r="A124" s="8">
        <v>43983</v>
      </c>
      <c r="B124" s="45">
        <v>15.910399999999999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15.910405764010115</v>
      </c>
    </row>
    <row r="125" spans="1:21" hidden="1" outlineLevel="1">
      <c r="A125" s="8">
        <v>44013</v>
      </c>
      <c r="B125" s="45">
        <v>15.6595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15.659493510468987</v>
      </c>
    </row>
    <row r="126" spans="1:21" hidden="1" outlineLevel="1">
      <c r="A126" s="8">
        <v>44044</v>
      </c>
      <c r="B126" s="45">
        <v>15.044499999999999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15.044475982977069</v>
      </c>
    </row>
    <row r="127" spans="1:21" hidden="1" outlineLevel="1">
      <c r="A127" s="8">
        <v>44075</v>
      </c>
      <c r="B127" s="45">
        <v>14.448499999999999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14.448499999999999</v>
      </c>
    </row>
    <row r="128" spans="1:21" hidden="1" outlineLevel="1">
      <c r="A128" s="8">
        <v>44105</v>
      </c>
      <c r="B128" s="45">
        <v>14.196300000000001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14.196243277802466</v>
      </c>
    </row>
    <row r="129" spans="1:21" hidden="1" outlineLevel="1">
      <c r="A129" s="8">
        <v>44136</v>
      </c>
      <c r="B129" s="45">
        <v>12.915699999999999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12.915722189134863</v>
      </c>
    </row>
    <row r="130" spans="1:21" hidden="1" outlineLevel="1">
      <c r="A130" s="8">
        <v>44166</v>
      </c>
      <c r="B130" s="45">
        <v>13.4877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13.487641902598135</v>
      </c>
    </row>
    <row r="131" spans="1:21" hidden="1" outlineLevel="1">
      <c r="A131" s="8">
        <v>44197</v>
      </c>
      <c r="B131" s="45">
        <v>13.614100000000001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13.614065890710858</v>
      </c>
    </row>
    <row r="132" spans="1:21" hidden="1" outlineLevel="1">
      <c r="A132" s="8">
        <v>44228</v>
      </c>
      <c r="B132" s="45">
        <v>13.5596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13.559592341673127</v>
      </c>
    </row>
    <row r="133" spans="1:21" hidden="1" outlineLevel="1">
      <c r="A133" s="8">
        <v>44256</v>
      </c>
      <c r="B133" s="45">
        <v>12.9467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12.946706991102799</v>
      </c>
    </row>
    <row r="134" spans="1:21" hidden="1" outlineLevel="1">
      <c r="A134" s="8">
        <v>44287</v>
      </c>
      <c r="B134" s="45">
        <v>13.060600000000001</v>
      </c>
      <c r="C134" s="45">
        <v>13.35</v>
      </c>
      <c r="D134" s="45">
        <v>0</v>
      </c>
      <c r="E134" s="45">
        <v>13.35</v>
      </c>
      <c r="F134" s="45">
        <v>0</v>
      </c>
      <c r="G134" s="45">
        <v>13.35</v>
      </c>
      <c r="H134" s="45">
        <v>0</v>
      </c>
      <c r="I134" s="45">
        <v>13.35</v>
      </c>
      <c r="J134" s="45">
        <v>0</v>
      </c>
      <c r="K134" s="45">
        <v>13.35</v>
      </c>
      <c r="L134" s="45">
        <v>0</v>
      </c>
      <c r="M134" s="45">
        <v>13.35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13.05988244436274</v>
      </c>
    </row>
    <row r="135" spans="1:21" hidden="1" outlineLevel="1">
      <c r="A135" s="8">
        <v>44317</v>
      </c>
      <c r="B135" s="45">
        <v>13.7346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13.73460651186484</v>
      </c>
    </row>
    <row r="136" spans="1:21" hidden="1" outlineLevel="1">
      <c r="A136" s="8">
        <v>44348</v>
      </c>
      <c r="B136" s="45">
        <v>12.6288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12.628839898942495</v>
      </c>
    </row>
    <row r="137" spans="1:21" hidden="1" outlineLevel="1">
      <c r="A137" s="8">
        <v>44378</v>
      </c>
      <c r="B137" s="45">
        <v>12.7715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12.771473234744027</v>
      </c>
    </row>
    <row r="138" spans="1:21" hidden="1" outlineLevel="1">
      <c r="A138" s="8">
        <v>44409</v>
      </c>
      <c r="B138" s="45">
        <v>13.007899999999999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13.007948145981713</v>
      </c>
    </row>
    <row r="139" spans="1:21" hidden="1" outlineLevel="1">
      <c r="A139" s="8">
        <v>44440</v>
      </c>
      <c r="B139" s="45">
        <v>13.1639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13.163913541937939</v>
      </c>
    </row>
    <row r="140" spans="1:21" hidden="1" outlineLevel="1">
      <c r="A140" s="8">
        <v>44470</v>
      </c>
      <c r="B140" s="45">
        <v>12.154500000000001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12.154457979744024</v>
      </c>
    </row>
    <row r="141" spans="1:21" hidden="1" outlineLevel="1">
      <c r="A141" s="8">
        <v>44501</v>
      </c>
      <c r="B141" s="45">
        <v>11.803100000000001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11.803170495687805</v>
      </c>
    </row>
    <row r="142" spans="1:21" hidden="1" outlineLevel="1">
      <c r="A142" s="8">
        <v>44531</v>
      </c>
      <c r="B142" s="45">
        <v>12.711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12.711032138244587</v>
      </c>
    </row>
    <row r="143" spans="1:21" hidden="1" outlineLevel="1">
      <c r="A143" s="8">
        <v>44562</v>
      </c>
      <c r="B143" s="45">
        <v>13.1723</v>
      </c>
      <c r="C143" s="45">
        <v>13.47</v>
      </c>
      <c r="D143" s="45">
        <v>0</v>
      </c>
      <c r="E143" s="45">
        <v>13.47</v>
      </c>
      <c r="F143" s="45">
        <v>0</v>
      </c>
      <c r="G143" s="45">
        <v>13.47</v>
      </c>
      <c r="H143" s="45">
        <v>0</v>
      </c>
      <c r="I143" s="45">
        <v>13.47</v>
      </c>
      <c r="J143" s="45">
        <v>0</v>
      </c>
      <c r="K143" s="45">
        <v>13.47</v>
      </c>
      <c r="L143" s="45">
        <v>0</v>
      </c>
      <c r="M143" s="45">
        <v>13.47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13.171834205601023</v>
      </c>
    </row>
    <row r="144" spans="1:21" hidden="1" outlineLevel="1">
      <c r="A144" s="8">
        <v>44593</v>
      </c>
      <c r="B144" s="45">
        <v>12.634399999999999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12.634359001041799</v>
      </c>
    </row>
    <row r="145" spans="1:21" hidden="1" outlineLevel="1">
      <c r="A145" s="8">
        <v>44621</v>
      </c>
      <c r="B145" s="45">
        <v>12.955399999999999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12.955454842895447</v>
      </c>
    </row>
    <row r="146" spans="1:21" hidden="1" outlineLevel="1">
      <c r="A146" s="8">
        <v>44652</v>
      </c>
      <c r="B146" s="45">
        <v>12.874499999999999</v>
      </c>
      <c r="C146" s="45">
        <v>13.38</v>
      </c>
      <c r="D146" s="45">
        <v>0</v>
      </c>
      <c r="E146" s="45">
        <v>13.38</v>
      </c>
      <c r="F146" s="45">
        <v>0</v>
      </c>
      <c r="G146" s="45">
        <v>13.38</v>
      </c>
      <c r="H146" s="45">
        <v>0</v>
      </c>
      <c r="I146" s="45">
        <v>13.38</v>
      </c>
      <c r="J146" s="45">
        <v>0</v>
      </c>
      <c r="K146" s="45">
        <v>13.38</v>
      </c>
      <c r="L146" s="45">
        <v>0</v>
      </c>
      <c r="M146" s="45">
        <v>13.38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12.873900000000003</v>
      </c>
    </row>
    <row r="147" spans="1:21" hidden="1" outlineLevel="1">
      <c r="A147" s="8">
        <v>44682</v>
      </c>
      <c r="B147" s="45">
        <v>11.8062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11.8062</v>
      </c>
    </row>
    <row r="148" spans="1:21" hidden="1" outlineLevel="1">
      <c r="A148" s="8">
        <v>44713</v>
      </c>
      <c r="B148" s="45">
        <v>14.161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14.161</v>
      </c>
    </row>
    <row r="149" spans="1:21" hidden="1" outlineLevel="1">
      <c r="A149" s="8">
        <v>44743</v>
      </c>
      <c r="B149" s="45">
        <v>14.729699999999999</v>
      </c>
      <c r="C149" s="45">
        <v>14.09</v>
      </c>
      <c r="D149" s="45">
        <v>0</v>
      </c>
      <c r="E149" s="45">
        <v>14.09</v>
      </c>
      <c r="F149" s="45">
        <v>0</v>
      </c>
      <c r="G149" s="45">
        <v>14.09</v>
      </c>
      <c r="H149" s="45">
        <v>0</v>
      </c>
      <c r="I149" s="45">
        <v>14.09</v>
      </c>
      <c r="J149" s="45">
        <v>0</v>
      </c>
      <c r="K149" s="45">
        <v>14.09</v>
      </c>
      <c r="L149" s="45">
        <v>0</v>
      </c>
      <c r="M149" s="45">
        <v>14.09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14.730292085795844</v>
      </c>
    </row>
    <row r="150" spans="1:21" hidden="1" outlineLevel="1">
      <c r="A150" s="8">
        <v>44774</v>
      </c>
      <c r="B150" s="45">
        <v>17.115100000000002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17.115135232190863</v>
      </c>
    </row>
    <row r="151" spans="1:21" hidden="1" outlineLevel="1">
      <c r="A151" s="8">
        <v>44805</v>
      </c>
      <c r="B151" s="45">
        <v>12.1089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12.108944633502803</v>
      </c>
    </row>
    <row r="152" spans="1:21" hidden="1" outlineLevel="1">
      <c r="A152" s="8">
        <v>44835</v>
      </c>
      <c r="B152" s="45">
        <v>17.8919</v>
      </c>
      <c r="C152" s="45">
        <v>17.29</v>
      </c>
      <c r="D152" s="45">
        <v>0</v>
      </c>
      <c r="E152" s="45">
        <v>17.29</v>
      </c>
      <c r="F152" s="45">
        <v>0</v>
      </c>
      <c r="G152" s="45">
        <v>17.29</v>
      </c>
      <c r="H152" s="45">
        <v>0</v>
      </c>
      <c r="I152" s="45">
        <v>17.29</v>
      </c>
      <c r="J152" s="45">
        <v>0</v>
      </c>
      <c r="K152" s="45">
        <v>17.29</v>
      </c>
      <c r="L152" s="45">
        <v>0</v>
      </c>
      <c r="M152" s="45">
        <v>17.29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17.892399999999999</v>
      </c>
    </row>
    <row r="153" spans="1:21" hidden="1" outlineLevel="1">
      <c r="A153" s="8">
        <v>44866</v>
      </c>
      <c r="B153" s="45">
        <v>17.923300000000001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17.923300000000001</v>
      </c>
    </row>
    <row r="154" spans="1:21" hidden="1" outlineLevel="1">
      <c r="A154" s="8">
        <v>44896</v>
      </c>
      <c r="B154" s="45">
        <v>18.154199999999999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18.154199999999999</v>
      </c>
    </row>
    <row r="155" spans="1:21" hidden="1" outlineLevel="1">
      <c r="A155" s="8">
        <v>44927</v>
      </c>
      <c r="B155" s="45">
        <v>17.499199999999998</v>
      </c>
      <c r="C155" s="45">
        <v>17.18</v>
      </c>
      <c r="D155" s="45">
        <v>0</v>
      </c>
      <c r="E155" s="45">
        <v>17.18</v>
      </c>
      <c r="F155" s="45">
        <v>0</v>
      </c>
      <c r="G155" s="45">
        <v>17.18</v>
      </c>
      <c r="H155" s="45">
        <v>0</v>
      </c>
      <c r="I155" s="45">
        <v>17.18</v>
      </c>
      <c r="J155" s="45">
        <v>0</v>
      </c>
      <c r="K155" s="45">
        <v>17.18</v>
      </c>
      <c r="L155" s="45">
        <v>0</v>
      </c>
      <c r="M155" s="45">
        <v>17.18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17.499500000000001</v>
      </c>
    </row>
    <row r="156" spans="1:21" hidden="1" outlineLevel="1">
      <c r="A156" s="8">
        <v>44958</v>
      </c>
      <c r="B156" s="45">
        <v>18.473800000000001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18.473825841339028</v>
      </c>
    </row>
    <row r="157" spans="1:21" hidden="1" outlineLevel="1">
      <c r="A157" s="8">
        <v>44986</v>
      </c>
      <c r="B157" s="45">
        <v>18.3414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18.3414</v>
      </c>
    </row>
    <row r="158" spans="1:21" hidden="1" outlineLevel="1">
      <c r="A158" s="8">
        <v>45017</v>
      </c>
      <c r="B158" s="45">
        <v>19.254799999999999</v>
      </c>
      <c r="C158" s="45">
        <v>18.39</v>
      </c>
      <c r="D158" s="45">
        <v>0</v>
      </c>
      <c r="E158" s="45">
        <v>18.39</v>
      </c>
      <c r="F158" s="45">
        <v>0</v>
      </c>
      <c r="G158" s="45">
        <v>18.39</v>
      </c>
      <c r="H158" s="45">
        <v>0</v>
      </c>
      <c r="I158" s="45">
        <v>18.39</v>
      </c>
      <c r="J158" s="45">
        <v>0</v>
      </c>
      <c r="K158" s="45">
        <v>18.39</v>
      </c>
      <c r="L158" s="45">
        <v>0</v>
      </c>
      <c r="M158" s="45">
        <v>18.39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19.255700000000001</v>
      </c>
    </row>
    <row r="159" spans="1:21" hidden="1" outlineLevel="1">
      <c r="A159" s="8">
        <v>45047</v>
      </c>
      <c r="B159" s="45">
        <v>20.499500000000001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20.499440757682912</v>
      </c>
    </row>
    <row r="160" spans="1:21" hidden="1" outlineLevel="1">
      <c r="A160" s="8">
        <v>45078</v>
      </c>
      <c r="B160" s="45">
        <v>17.524799999999999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17.524799999999999</v>
      </c>
    </row>
    <row r="161" spans="1:21" hidden="1" outlineLevel="1">
      <c r="A161" s="8">
        <v>45108</v>
      </c>
      <c r="B161" s="45">
        <v>20.857800000000001</v>
      </c>
      <c r="C161" s="45">
        <v>19.96</v>
      </c>
      <c r="D161" s="45">
        <v>0</v>
      </c>
      <c r="E161" s="45">
        <v>19.96</v>
      </c>
      <c r="F161" s="45">
        <v>0</v>
      </c>
      <c r="G161" s="45">
        <v>19.96</v>
      </c>
      <c r="H161" s="45">
        <v>0</v>
      </c>
      <c r="I161" s="45">
        <v>19.96</v>
      </c>
      <c r="J161" s="45">
        <v>0</v>
      </c>
      <c r="K161" s="45">
        <v>19.96</v>
      </c>
      <c r="L161" s="45">
        <v>0</v>
      </c>
      <c r="M161" s="45">
        <v>19.96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20.858629855543505</v>
      </c>
    </row>
    <row r="162" spans="1:21" hidden="1" outlineLevel="1">
      <c r="A162" s="8">
        <v>45139</v>
      </c>
      <c r="B162" s="45">
        <v>21.0763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21.0763</v>
      </c>
    </row>
    <row r="163" spans="1:21" hidden="1" outlineLevel="1">
      <c r="A163" s="8">
        <v>45170</v>
      </c>
      <c r="B163" s="45">
        <v>20.654499999999999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20.654499999999999</v>
      </c>
    </row>
    <row r="164" spans="1:21" hidden="1" outlineLevel="1">
      <c r="A164" s="8">
        <v>45200</v>
      </c>
      <c r="B164" s="45">
        <v>18.0108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18.0108</v>
      </c>
    </row>
    <row r="165" spans="1:21" hidden="1" outlineLevel="1">
      <c r="A165" s="8">
        <v>45231</v>
      </c>
      <c r="B165" s="45">
        <v>15.0786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15.078613610025426</v>
      </c>
    </row>
    <row r="166" spans="1:21" hidden="1" outlineLevel="1">
      <c r="A166" s="8">
        <v>45261</v>
      </c>
      <c r="B166" s="45">
        <v>18.407499999999999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18.407570676690096</v>
      </c>
    </row>
    <row r="167" spans="1:21" hidden="1" outlineLevel="1">
      <c r="A167" s="8">
        <v>45292</v>
      </c>
      <c r="B167" s="45">
        <v>21.8337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21.8337</v>
      </c>
    </row>
    <row r="168" spans="1:21" hidden="1" outlineLevel="1">
      <c r="A168" s="8">
        <v>45323</v>
      </c>
      <c r="B168" s="45">
        <v>21.673100000000002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21.673100000000002</v>
      </c>
    </row>
    <row r="169" spans="1:21" hidden="1" outlineLevel="1">
      <c r="A169" s="8">
        <v>45352</v>
      </c>
      <c r="B169" s="45">
        <v>20.968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20.967988388040286</v>
      </c>
    </row>
    <row r="170" spans="1:21">
      <c r="A170" s="8">
        <v>45383</v>
      </c>
      <c r="B170" s="45">
        <v>22.194900000000001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22.194904384350796</v>
      </c>
    </row>
    <row r="171" spans="1:21">
      <c r="A171" s="8">
        <v>45413</v>
      </c>
      <c r="B171" s="45">
        <v>19.7393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19.739249967801044</v>
      </c>
    </row>
    <row r="172" spans="1:21">
      <c r="A172" s="8">
        <v>45444</v>
      </c>
      <c r="B172" s="45">
        <v>19.148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19.14802428022281</v>
      </c>
    </row>
    <row r="173" spans="1:21">
      <c r="A173" s="8">
        <v>45474</v>
      </c>
      <c r="B173" s="45">
        <v>20.840699999999998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20.840699999999998</v>
      </c>
    </row>
    <row r="174" spans="1:21">
      <c r="A174" s="8">
        <v>45505</v>
      </c>
      <c r="B174" s="45">
        <v>18.471900000000002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18.471900000000002</v>
      </c>
    </row>
    <row r="175" spans="1:21">
      <c r="A175" s="8">
        <v>45536</v>
      </c>
      <c r="B175" s="45">
        <v>16.620100000000001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16.620086145732596</v>
      </c>
    </row>
    <row r="176" spans="1:21">
      <c r="A176" s="8">
        <v>45566</v>
      </c>
      <c r="B176" s="45">
        <v>20.154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20.153977838738239</v>
      </c>
    </row>
    <row r="177" spans="1:21">
      <c r="A177" s="8">
        <v>45597</v>
      </c>
      <c r="B177" s="45">
        <v>17.888500000000001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17.888474913729297</v>
      </c>
    </row>
    <row r="178" spans="1:21">
      <c r="A178" s="8">
        <v>45627</v>
      </c>
      <c r="B178" s="45">
        <v>18.002400000000002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18.002348760423637</v>
      </c>
    </row>
    <row r="179" spans="1:21">
      <c r="A179" s="8">
        <v>45658</v>
      </c>
      <c r="B179" s="45">
        <v>19.807099999999998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19.807101572494979</v>
      </c>
    </row>
    <row r="180" spans="1:21">
      <c r="A180" s="8">
        <v>45689</v>
      </c>
      <c r="B180" s="45">
        <v>17.5533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17.553354101544276</v>
      </c>
    </row>
    <row r="181" spans="1:21">
      <c r="A181" s="8">
        <v>45717</v>
      </c>
      <c r="B181" s="45">
        <v>18.4495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18.449456510955923</v>
      </c>
    </row>
    <row r="182" spans="1:21">
      <c r="A182" s="8">
        <v>45748</v>
      </c>
      <c r="B182" s="45">
        <v>18.757200000000001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18.757234960256376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7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2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26.444400000000002</v>
      </c>
      <c r="C11" s="45">
        <v>28.512899999999998</v>
      </c>
      <c r="D11" s="45">
        <v>35.277900000000002</v>
      </c>
      <c r="E11" s="45">
        <v>18.6388</v>
      </c>
      <c r="F11" s="45">
        <v>12.0976</v>
      </c>
      <c r="G11" s="45">
        <v>23.465</v>
      </c>
      <c r="H11" s="45">
        <v>16.741299999999999</v>
      </c>
      <c r="I11" s="45">
        <v>28.8782</v>
      </c>
      <c r="J11" s="45">
        <v>35.472900000000003</v>
      </c>
      <c r="K11" s="45">
        <v>19.010300000000001</v>
      </c>
      <c r="L11" s="45">
        <v>12.0976</v>
      </c>
      <c r="M11" s="45">
        <v>23.55</v>
      </c>
      <c r="N11" s="45">
        <v>21.210799999999999</v>
      </c>
      <c r="O11" s="45">
        <v>12.646000000000001</v>
      </c>
      <c r="P11" s="45">
        <v>20.055800000000001</v>
      </c>
      <c r="Q11" s="45">
        <v>8.9373000000000005</v>
      </c>
      <c r="R11" s="45" t="s">
        <v>268</v>
      </c>
      <c r="S11" s="45">
        <v>11.7737</v>
      </c>
      <c r="T11" s="45">
        <v>8.6039999999999992</v>
      </c>
      <c r="U11" s="45">
        <v>10.164899999999999</v>
      </c>
      <c r="V11" s="45">
        <v>0</v>
      </c>
      <c r="W11" s="45">
        <v>10.164899999999999</v>
      </c>
      <c r="X11" s="45">
        <v>0</v>
      </c>
      <c r="Y11" s="45">
        <v>27.52</v>
      </c>
      <c r="Z11" s="45">
        <v>10.1631</v>
      </c>
      <c r="AA11" s="45">
        <v>20.542899999999999</v>
      </c>
      <c r="AB11" s="45">
        <v>0</v>
      </c>
      <c r="AC11" s="45">
        <v>20.542899999999999</v>
      </c>
      <c r="AD11" s="45">
        <v>0</v>
      </c>
      <c r="AE11" s="45">
        <v>27.52</v>
      </c>
      <c r="AF11" s="45">
        <v>20.539400000000001</v>
      </c>
      <c r="AG11" s="45">
        <v>7.4950999999999999</v>
      </c>
      <c r="AH11" s="45">
        <v>0</v>
      </c>
      <c r="AI11" s="45">
        <v>7.4950999999999999</v>
      </c>
      <c r="AJ11" s="45" t="s">
        <v>268</v>
      </c>
      <c r="AK11" s="45">
        <v>0</v>
      </c>
      <c r="AL11" s="45">
        <v>7.4950999999999999</v>
      </c>
      <c r="AM11" s="45">
        <v>19.630400000000002</v>
      </c>
    </row>
    <row r="12" spans="1:39" hidden="1" outlineLevel="1">
      <c r="A12" s="8">
        <v>40575</v>
      </c>
      <c r="B12" s="45">
        <v>28.057500000000001</v>
      </c>
      <c r="C12" s="45">
        <v>29.1312</v>
      </c>
      <c r="D12" s="45">
        <v>35.133099999999999</v>
      </c>
      <c r="E12" s="45">
        <v>20.0181</v>
      </c>
      <c r="F12" s="45">
        <v>16.148599999999998</v>
      </c>
      <c r="G12" s="45">
        <v>22.6983</v>
      </c>
      <c r="H12" s="45">
        <v>18.576699999999999</v>
      </c>
      <c r="I12" s="45">
        <v>29.437799999999999</v>
      </c>
      <c r="J12" s="45">
        <v>35.3887</v>
      </c>
      <c r="K12" s="45">
        <v>20.285499999999999</v>
      </c>
      <c r="L12" s="45">
        <v>16.148599999999998</v>
      </c>
      <c r="M12" s="45">
        <v>22.893000000000001</v>
      </c>
      <c r="N12" s="45">
        <v>21.943899999999999</v>
      </c>
      <c r="O12" s="45">
        <v>15.2403</v>
      </c>
      <c r="P12" s="45">
        <v>20.004100000000001</v>
      </c>
      <c r="Q12" s="45">
        <v>11.1205</v>
      </c>
      <c r="R12" s="45" t="s">
        <v>268</v>
      </c>
      <c r="S12" s="45">
        <v>13.793799999999999</v>
      </c>
      <c r="T12" s="45">
        <v>9.2177000000000007</v>
      </c>
      <c r="U12" s="45">
        <v>12.099</v>
      </c>
      <c r="V12" s="45">
        <v>0</v>
      </c>
      <c r="W12" s="45">
        <v>12.099</v>
      </c>
      <c r="X12" s="45">
        <v>0</v>
      </c>
      <c r="Y12" s="45">
        <v>27.52</v>
      </c>
      <c r="Z12" s="45">
        <v>12.092599999999999</v>
      </c>
      <c r="AA12" s="45">
        <v>17.144500000000001</v>
      </c>
      <c r="AB12" s="45">
        <v>0</v>
      </c>
      <c r="AC12" s="45">
        <v>17.144500000000001</v>
      </c>
      <c r="AD12" s="45">
        <v>0</v>
      </c>
      <c r="AE12" s="45">
        <v>27.52</v>
      </c>
      <c r="AF12" s="45">
        <v>17.1356</v>
      </c>
      <c r="AG12" s="45">
        <v>7.3253000000000004</v>
      </c>
      <c r="AH12" s="45">
        <v>0</v>
      </c>
      <c r="AI12" s="45">
        <v>7.3253000000000004</v>
      </c>
      <c r="AJ12" s="45" t="s">
        <v>268</v>
      </c>
      <c r="AK12" s="45">
        <v>0</v>
      </c>
      <c r="AL12" s="45">
        <v>7.3253000000000004</v>
      </c>
      <c r="AM12" s="45">
        <v>19.370100000000001</v>
      </c>
    </row>
    <row r="13" spans="1:39" hidden="1" outlineLevel="1">
      <c r="A13" s="8">
        <v>40603</v>
      </c>
      <c r="B13" s="45">
        <v>28.8</v>
      </c>
      <c r="C13" s="45">
        <v>30.328199999999999</v>
      </c>
      <c r="D13" s="45">
        <v>35.4694</v>
      </c>
      <c r="E13" s="45">
        <v>22.820900000000002</v>
      </c>
      <c r="F13" s="45">
        <v>19.302499999999998</v>
      </c>
      <c r="G13" s="45">
        <v>27.406400000000001</v>
      </c>
      <c r="H13" s="45">
        <v>15.816800000000001</v>
      </c>
      <c r="I13" s="45">
        <v>30.892399999999999</v>
      </c>
      <c r="J13" s="45">
        <v>35.560299999999998</v>
      </c>
      <c r="K13" s="45">
        <v>23.645900000000001</v>
      </c>
      <c r="L13" s="45">
        <v>19.302499999999998</v>
      </c>
      <c r="M13" s="45">
        <v>27.472000000000001</v>
      </c>
      <c r="N13" s="45">
        <v>18.252199999999998</v>
      </c>
      <c r="O13" s="45">
        <v>11.9976</v>
      </c>
      <c r="P13" s="45">
        <v>20.056999999999999</v>
      </c>
      <c r="Q13" s="45">
        <v>10.9337</v>
      </c>
      <c r="R13" s="45" t="s">
        <v>268</v>
      </c>
      <c r="S13" s="45">
        <v>11.186999999999999</v>
      </c>
      <c r="T13" s="45">
        <v>10.9253</v>
      </c>
      <c r="U13" s="45">
        <v>15.0258</v>
      </c>
      <c r="V13" s="45">
        <v>0</v>
      </c>
      <c r="W13" s="45">
        <v>15.0258</v>
      </c>
      <c r="X13" s="45">
        <v>0</v>
      </c>
      <c r="Y13" s="45">
        <v>21.093699999999998</v>
      </c>
      <c r="Z13" s="45">
        <v>14.7768</v>
      </c>
      <c r="AA13" s="45">
        <v>15.1287</v>
      </c>
      <c r="AB13" s="45">
        <v>0</v>
      </c>
      <c r="AC13" s="45">
        <v>15.1287</v>
      </c>
      <c r="AD13" s="45">
        <v>0</v>
      </c>
      <c r="AE13" s="45">
        <v>21.093699999999998</v>
      </c>
      <c r="AF13" s="45">
        <v>14.851800000000001</v>
      </c>
      <c r="AG13" s="45">
        <v>14.2057</v>
      </c>
      <c r="AH13" s="45">
        <v>0</v>
      </c>
      <c r="AI13" s="45">
        <v>14.2057</v>
      </c>
      <c r="AJ13" s="45" t="s">
        <v>268</v>
      </c>
      <c r="AK13" s="45">
        <v>0</v>
      </c>
      <c r="AL13" s="45">
        <v>14.2057</v>
      </c>
      <c r="AM13" s="45">
        <v>21.4696</v>
      </c>
    </row>
    <row r="14" spans="1:39" hidden="1" outlineLevel="1">
      <c r="A14" s="8">
        <v>40634</v>
      </c>
      <c r="B14" s="45">
        <v>30.552299999999999</v>
      </c>
      <c r="C14" s="45">
        <v>32.002299999999998</v>
      </c>
      <c r="D14" s="45">
        <v>35.694499999999998</v>
      </c>
      <c r="E14" s="45">
        <v>23.383900000000001</v>
      </c>
      <c r="F14" s="45">
        <v>18.9511</v>
      </c>
      <c r="G14" s="45">
        <v>28.616</v>
      </c>
      <c r="H14" s="45">
        <v>13.7194</v>
      </c>
      <c r="I14" s="45">
        <v>32.488599999999998</v>
      </c>
      <c r="J14" s="45">
        <v>35.740699999999997</v>
      </c>
      <c r="K14" s="45">
        <v>24.413499999999999</v>
      </c>
      <c r="L14" s="45">
        <v>18.9511</v>
      </c>
      <c r="M14" s="45">
        <v>28.653700000000001</v>
      </c>
      <c r="N14" s="45">
        <v>16.9068</v>
      </c>
      <c r="O14" s="45">
        <v>9.1655999999999995</v>
      </c>
      <c r="P14" s="45">
        <v>19.979900000000001</v>
      </c>
      <c r="Q14" s="45">
        <v>7.9874000000000001</v>
      </c>
      <c r="R14" s="45" t="s">
        <v>268</v>
      </c>
      <c r="S14" s="45">
        <v>11.854100000000001</v>
      </c>
      <c r="T14" s="45">
        <v>7.9092000000000002</v>
      </c>
      <c r="U14" s="45">
        <v>14.083500000000001</v>
      </c>
      <c r="V14" s="45">
        <v>0</v>
      </c>
      <c r="W14" s="45">
        <v>14.083500000000001</v>
      </c>
      <c r="X14" s="45">
        <v>0</v>
      </c>
      <c r="Y14" s="45">
        <v>0</v>
      </c>
      <c r="Z14" s="45">
        <v>14.083500000000001</v>
      </c>
      <c r="AA14" s="45">
        <v>18.991900000000001</v>
      </c>
      <c r="AB14" s="45">
        <v>0</v>
      </c>
      <c r="AC14" s="45">
        <v>18.991900000000001</v>
      </c>
      <c r="AD14" s="45">
        <v>0</v>
      </c>
      <c r="AE14" s="45">
        <v>0</v>
      </c>
      <c r="AF14" s="45">
        <v>18.991900000000001</v>
      </c>
      <c r="AG14" s="45">
        <v>10.987399999999999</v>
      </c>
      <c r="AH14" s="45">
        <v>0</v>
      </c>
      <c r="AI14" s="45">
        <v>10.987399999999999</v>
      </c>
      <c r="AJ14" s="45" t="s">
        <v>268</v>
      </c>
      <c r="AK14" s="45">
        <v>0</v>
      </c>
      <c r="AL14" s="45">
        <v>10.987399999999999</v>
      </c>
      <c r="AM14" s="45">
        <v>21.2715</v>
      </c>
    </row>
    <row r="15" spans="1:39" hidden="1" outlineLevel="1">
      <c r="A15" s="8">
        <v>40664</v>
      </c>
      <c r="B15" s="45">
        <v>31.143699999999999</v>
      </c>
      <c r="C15" s="45">
        <v>33.355800000000002</v>
      </c>
      <c r="D15" s="45">
        <v>35.706600000000002</v>
      </c>
      <c r="E15" s="45">
        <v>26.150200000000002</v>
      </c>
      <c r="F15" s="45">
        <v>21.008400000000002</v>
      </c>
      <c r="G15" s="45">
        <v>29.322900000000001</v>
      </c>
      <c r="H15" s="45">
        <v>21.4375</v>
      </c>
      <c r="I15" s="45">
        <v>33.389899999999997</v>
      </c>
      <c r="J15" s="45">
        <v>35.710599999999999</v>
      </c>
      <c r="K15" s="45">
        <v>26.230399999999999</v>
      </c>
      <c r="L15" s="45">
        <v>21.008400000000002</v>
      </c>
      <c r="M15" s="45">
        <v>29.453900000000001</v>
      </c>
      <c r="N15" s="45">
        <v>21.519200000000001</v>
      </c>
      <c r="O15" s="45">
        <v>14.858499999999999</v>
      </c>
      <c r="P15" s="45">
        <v>19.860299999999999</v>
      </c>
      <c r="Q15" s="45">
        <v>14.276400000000001</v>
      </c>
      <c r="R15" s="45" t="s">
        <v>268</v>
      </c>
      <c r="S15" s="45">
        <v>14.458299999999999</v>
      </c>
      <c r="T15" s="45">
        <v>13.561999999999999</v>
      </c>
      <c r="U15" s="45">
        <v>14.8992</v>
      </c>
      <c r="V15" s="45">
        <v>0</v>
      </c>
      <c r="W15" s="45">
        <v>14.8992</v>
      </c>
      <c r="X15" s="45">
        <v>0</v>
      </c>
      <c r="Y15" s="45">
        <v>18</v>
      </c>
      <c r="Z15" s="45">
        <v>14.7615</v>
      </c>
      <c r="AA15" s="45">
        <v>15.5595</v>
      </c>
      <c r="AB15" s="45">
        <v>0</v>
      </c>
      <c r="AC15" s="45">
        <v>15.5595</v>
      </c>
      <c r="AD15" s="45">
        <v>0</v>
      </c>
      <c r="AE15" s="45">
        <v>18</v>
      </c>
      <c r="AF15" s="45">
        <v>15.4374</v>
      </c>
      <c r="AG15" s="45">
        <v>9.4094999999999995</v>
      </c>
      <c r="AH15" s="45">
        <v>0</v>
      </c>
      <c r="AI15" s="45">
        <v>9.4094999999999995</v>
      </c>
      <c r="AJ15" s="45" t="s">
        <v>268</v>
      </c>
      <c r="AK15" s="45">
        <v>0</v>
      </c>
      <c r="AL15" s="45">
        <v>9.4094999999999995</v>
      </c>
      <c r="AM15" s="45">
        <v>21.145600000000002</v>
      </c>
    </row>
    <row r="16" spans="1:39" hidden="1" outlineLevel="1">
      <c r="A16" s="8">
        <v>40695</v>
      </c>
      <c r="B16" s="45">
        <v>30.900600000000001</v>
      </c>
      <c r="C16" s="45">
        <v>32.556100000000001</v>
      </c>
      <c r="D16" s="45">
        <v>35.685699999999997</v>
      </c>
      <c r="E16" s="45">
        <v>24.777799999999999</v>
      </c>
      <c r="F16" s="45">
        <v>18.5947</v>
      </c>
      <c r="G16" s="45">
        <v>27.3352</v>
      </c>
      <c r="H16" s="45">
        <v>25.081099999999999</v>
      </c>
      <c r="I16" s="45">
        <v>32.7545</v>
      </c>
      <c r="J16" s="45">
        <v>35.715400000000002</v>
      </c>
      <c r="K16" s="45">
        <v>25.126799999999999</v>
      </c>
      <c r="L16" s="45">
        <v>18.5947</v>
      </c>
      <c r="M16" s="45">
        <v>27.404399999999999</v>
      </c>
      <c r="N16" s="45">
        <v>27.278099999999998</v>
      </c>
      <c r="O16" s="45">
        <v>16.264299999999999</v>
      </c>
      <c r="P16" s="45">
        <v>20.4175</v>
      </c>
      <c r="Q16" s="45">
        <v>15.7241</v>
      </c>
      <c r="R16" s="45" t="s">
        <v>268</v>
      </c>
      <c r="S16" s="45">
        <v>16.009699999999999</v>
      </c>
      <c r="T16" s="45">
        <v>15.6943</v>
      </c>
      <c r="U16" s="45">
        <v>15.524800000000001</v>
      </c>
      <c r="V16" s="45">
        <v>0</v>
      </c>
      <c r="W16" s="45">
        <v>15.524800000000001</v>
      </c>
      <c r="X16" s="45">
        <v>0</v>
      </c>
      <c r="Y16" s="45">
        <v>16</v>
      </c>
      <c r="Z16" s="45">
        <v>15.498799999999999</v>
      </c>
      <c r="AA16" s="45">
        <v>18.778700000000001</v>
      </c>
      <c r="AB16" s="45">
        <v>0</v>
      </c>
      <c r="AC16" s="45">
        <v>18.778700000000001</v>
      </c>
      <c r="AD16" s="45">
        <v>0</v>
      </c>
      <c r="AE16" s="45">
        <v>16</v>
      </c>
      <c r="AF16" s="45">
        <v>19.003599999999999</v>
      </c>
      <c r="AG16" s="45">
        <v>8.1471999999999998</v>
      </c>
      <c r="AH16" s="45">
        <v>0</v>
      </c>
      <c r="AI16" s="45">
        <v>8.1471999999999998</v>
      </c>
      <c r="AJ16" s="45" t="s">
        <v>268</v>
      </c>
      <c r="AK16" s="45">
        <v>0</v>
      </c>
      <c r="AL16" s="45">
        <v>8.1471999999999998</v>
      </c>
      <c r="AM16" s="45">
        <v>20.871099999999998</v>
      </c>
    </row>
    <row r="17" spans="1:39" hidden="1" outlineLevel="1">
      <c r="A17" s="8">
        <v>40725</v>
      </c>
      <c r="B17" s="45">
        <v>27.855499999999999</v>
      </c>
      <c r="C17" s="45">
        <v>30.133800000000001</v>
      </c>
      <c r="D17" s="45">
        <v>35.521000000000001</v>
      </c>
      <c r="E17" s="45">
        <v>22.599</v>
      </c>
      <c r="F17" s="45">
        <v>20.3308</v>
      </c>
      <c r="G17" s="45">
        <v>27.779699999999998</v>
      </c>
      <c r="H17" s="45">
        <v>16.395</v>
      </c>
      <c r="I17" s="45">
        <v>30.332000000000001</v>
      </c>
      <c r="J17" s="45">
        <v>35.569499999999998</v>
      </c>
      <c r="K17" s="45">
        <v>22.856100000000001</v>
      </c>
      <c r="L17" s="45">
        <v>20.3308</v>
      </c>
      <c r="M17" s="45">
        <v>27.846900000000002</v>
      </c>
      <c r="N17" s="45">
        <v>16.7456</v>
      </c>
      <c r="O17" s="45">
        <v>13.049300000000001</v>
      </c>
      <c r="P17" s="45">
        <v>19.9575</v>
      </c>
      <c r="Q17" s="45">
        <v>11.7539</v>
      </c>
      <c r="R17" s="45" t="s">
        <v>268</v>
      </c>
      <c r="S17" s="45">
        <v>14.098699999999999</v>
      </c>
      <c r="T17" s="45">
        <v>11.4961</v>
      </c>
      <c r="U17" s="45">
        <v>10.3476</v>
      </c>
      <c r="V17" s="45">
        <v>0</v>
      </c>
      <c r="W17" s="45">
        <v>10.3476</v>
      </c>
      <c r="X17" s="45">
        <v>0</v>
      </c>
      <c r="Y17" s="45">
        <v>24.210799999999999</v>
      </c>
      <c r="Z17" s="45">
        <v>10.3423</v>
      </c>
      <c r="AA17" s="45">
        <v>12.5792</v>
      </c>
      <c r="AB17" s="45">
        <v>0</v>
      </c>
      <c r="AC17" s="45">
        <v>12.5792</v>
      </c>
      <c r="AD17" s="45">
        <v>0</v>
      </c>
      <c r="AE17" s="45">
        <v>24.210799999999999</v>
      </c>
      <c r="AF17" s="45">
        <v>12.570600000000001</v>
      </c>
      <c r="AG17" s="45">
        <v>7.9371</v>
      </c>
      <c r="AH17" s="45">
        <v>0</v>
      </c>
      <c r="AI17" s="45">
        <v>7.9371</v>
      </c>
      <c r="AJ17" s="45" t="s">
        <v>268</v>
      </c>
      <c r="AK17" s="45">
        <v>0</v>
      </c>
      <c r="AL17" s="45">
        <v>7.9371</v>
      </c>
      <c r="AM17" s="45">
        <v>19.561699999999998</v>
      </c>
    </row>
    <row r="18" spans="1:39" hidden="1" outlineLevel="1">
      <c r="A18" s="8">
        <v>40756</v>
      </c>
      <c r="B18" s="45">
        <v>27.766999999999999</v>
      </c>
      <c r="C18" s="45">
        <v>29.891200000000001</v>
      </c>
      <c r="D18" s="45">
        <v>35.245800000000003</v>
      </c>
      <c r="E18" s="45">
        <v>25.002099999999999</v>
      </c>
      <c r="F18" s="45">
        <v>21.142499999999998</v>
      </c>
      <c r="G18" s="45">
        <v>28.348700000000001</v>
      </c>
      <c r="H18" s="45">
        <v>20.668399999999998</v>
      </c>
      <c r="I18" s="45">
        <v>30.207999999999998</v>
      </c>
      <c r="J18" s="45">
        <v>35.247999999999998</v>
      </c>
      <c r="K18" s="45">
        <v>25.437799999999999</v>
      </c>
      <c r="L18" s="45">
        <v>21.142499999999998</v>
      </c>
      <c r="M18" s="45">
        <v>28.473500000000001</v>
      </c>
      <c r="N18" s="45">
        <v>21.811499999999999</v>
      </c>
      <c r="O18" s="45">
        <v>13.165800000000001</v>
      </c>
      <c r="P18" s="45">
        <v>20.058499999999999</v>
      </c>
      <c r="Q18" s="45">
        <v>13.140499999999999</v>
      </c>
      <c r="R18" s="45" t="s">
        <v>268</v>
      </c>
      <c r="S18" s="45">
        <v>13.3695</v>
      </c>
      <c r="T18" s="45">
        <v>13.1067</v>
      </c>
      <c r="U18" s="45">
        <v>16.805299999999999</v>
      </c>
      <c r="V18" s="45">
        <v>0</v>
      </c>
      <c r="W18" s="45">
        <v>16.805299999999999</v>
      </c>
      <c r="X18" s="45">
        <v>0</v>
      </c>
      <c r="Y18" s="45">
        <v>22.96</v>
      </c>
      <c r="Z18" s="45">
        <v>16.8048</v>
      </c>
      <c r="AA18" s="45">
        <v>16.8721</v>
      </c>
      <c r="AB18" s="45">
        <v>0</v>
      </c>
      <c r="AC18" s="45">
        <v>16.8721</v>
      </c>
      <c r="AD18" s="45">
        <v>0</v>
      </c>
      <c r="AE18" s="45">
        <v>22.96</v>
      </c>
      <c r="AF18" s="45">
        <v>16.871600000000001</v>
      </c>
      <c r="AG18" s="45">
        <v>12.571899999999999</v>
      </c>
      <c r="AH18" s="45">
        <v>0</v>
      </c>
      <c r="AI18" s="45">
        <v>12.571899999999999</v>
      </c>
      <c r="AJ18" s="45" t="s">
        <v>268</v>
      </c>
      <c r="AK18" s="45">
        <v>0</v>
      </c>
      <c r="AL18" s="45">
        <v>12.571899999999999</v>
      </c>
      <c r="AM18" s="45">
        <v>20.729299999999999</v>
      </c>
    </row>
    <row r="19" spans="1:39" hidden="1" outlineLevel="1">
      <c r="A19" s="8">
        <v>40787</v>
      </c>
      <c r="B19" s="45">
        <v>26.342099999999999</v>
      </c>
      <c r="C19" s="45">
        <v>28.275700000000001</v>
      </c>
      <c r="D19" s="45">
        <v>35.242199999999997</v>
      </c>
      <c r="E19" s="45">
        <v>24.214700000000001</v>
      </c>
      <c r="F19" s="45">
        <v>21.254000000000001</v>
      </c>
      <c r="G19" s="45">
        <v>27.019300000000001</v>
      </c>
      <c r="H19" s="45">
        <v>19.381699999999999</v>
      </c>
      <c r="I19" s="45">
        <v>30.459499999999998</v>
      </c>
      <c r="J19" s="45">
        <v>35.2714</v>
      </c>
      <c r="K19" s="45">
        <v>27.040500000000002</v>
      </c>
      <c r="L19" s="45">
        <v>21.254000000000001</v>
      </c>
      <c r="M19" s="45">
        <v>30.247399999999999</v>
      </c>
      <c r="N19" s="45">
        <v>23.632999999999999</v>
      </c>
      <c r="O19" s="45">
        <v>11.825200000000001</v>
      </c>
      <c r="P19" s="45">
        <v>28.322900000000001</v>
      </c>
      <c r="Q19" s="45">
        <v>11.604100000000001</v>
      </c>
      <c r="R19" s="45" t="s">
        <v>268</v>
      </c>
      <c r="S19" s="45">
        <v>11.507199999999999</v>
      </c>
      <c r="T19" s="45">
        <v>11.7242</v>
      </c>
      <c r="U19" s="45">
        <v>14.6845</v>
      </c>
      <c r="V19" s="45">
        <v>0</v>
      </c>
      <c r="W19" s="45">
        <v>14.6845</v>
      </c>
      <c r="X19" s="45">
        <v>0</v>
      </c>
      <c r="Y19" s="45">
        <v>16.6526</v>
      </c>
      <c r="Z19" s="45">
        <v>14.5296</v>
      </c>
      <c r="AA19" s="45">
        <v>15.506</v>
      </c>
      <c r="AB19" s="45">
        <v>0</v>
      </c>
      <c r="AC19" s="45">
        <v>15.506</v>
      </c>
      <c r="AD19" s="45">
        <v>0</v>
      </c>
      <c r="AE19" s="45">
        <v>0</v>
      </c>
      <c r="AF19" s="45">
        <v>15.506</v>
      </c>
      <c r="AG19" s="45">
        <v>12.036</v>
      </c>
      <c r="AH19" s="45">
        <v>0</v>
      </c>
      <c r="AI19" s="45">
        <v>12.036</v>
      </c>
      <c r="AJ19" s="45" t="s">
        <v>268</v>
      </c>
      <c r="AK19" s="45">
        <v>16.6526</v>
      </c>
      <c r="AL19" s="45">
        <v>9.9786000000000001</v>
      </c>
      <c r="AM19" s="45">
        <v>20.462199999999999</v>
      </c>
    </row>
    <row r="20" spans="1:39" hidden="1" outlineLevel="1">
      <c r="A20" s="8">
        <v>40817</v>
      </c>
      <c r="B20" s="45">
        <v>27.2119</v>
      </c>
      <c r="C20" s="45">
        <v>30.057600000000001</v>
      </c>
      <c r="D20" s="45">
        <v>34.943800000000003</v>
      </c>
      <c r="E20" s="45">
        <v>26.2455</v>
      </c>
      <c r="F20" s="45">
        <v>20.6569</v>
      </c>
      <c r="G20" s="45">
        <v>29.7362</v>
      </c>
      <c r="H20" s="45">
        <v>23.791799999999999</v>
      </c>
      <c r="I20" s="45">
        <v>30.120699999999999</v>
      </c>
      <c r="J20" s="45">
        <v>34.960099999999997</v>
      </c>
      <c r="K20" s="45">
        <v>26.326699999999999</v>
      </c>
      <c r="L20" s="45">
        <v>20.6569</v>
      </c>
      <c r="M20" s="45">
        <v>29.811499999999999</v>
      </c>
      <c r="N20" s="45">
        <v>23.980799999999999</v>
      </c>
      <c r="O20" s="45">
        <v>13.593400000000001</v>
      </c>
      <c r="P20" s="45">
        <v>20.123699999999999</v>
      </c>
      <c r="Q20" s="45">
        <v>12.650700000000001</v>
      </c>
      <c r="R20" s="45" t="s">
        <v>268</v>
      </c>
      <c r="S20" s="45">
        <v>13.7254</v>
      </c>
      <c r="T20" s="45">
        <v>11.8535</v>
      </c>
      <c r="U20" s="45">
        <v>14.8232</v>
      </c>
      <c r="V20" s="45">
        <v>0</v>
      </c>
      <c r="W20" s="45">
        <v>14.8232</v>
      </c>
      <c r="X20" s="45">
        <v>0</v>
      </c>
      <c r="Y20" s="45">
        <v>13.2448</v>
      </c>
      <c r="Z20" s="45">
        <v>15.019399999999999</v>
      </c>
      <c r="AA20" s="45">
        <v>19.039000000000001</v>
      </c>
      <c r="AB20" s="45">
        <v>0</v>
      </c>
      <c r="AC20" s="45">
        <v>19.039000000000001</v>
      </c>
      <c r="AD20" s="45">
        <v>0</v>
      </c>
      <c r="AE20" s="45">
        <v>0</v>
      </c>
      <c r="AF20" s="45">
        <v>19.039000000000001</v>
      </c>
      <c r="AG20" s="45">
        <v>11.881</v>
      </c>
      <c r="AH20" s="45">
        <v>0</v>
      </c>
      <c r="AI20" s="45">
        <v>11.881</v>
      </c>
      <c r="AJ20" s="45" t="s">
        <v>268</v>
      </c>
      <c r="AK20" s="45">
        <v>13.2448</v>
      </c>
      <c r="AL20" s="45">
        <v>11.565799999999999</v>
      </c>
      <c r="AM20" s="45">
        <v>21.3506</v>
      </c>
    </row>
    <row r="21" spans="1:39" hidden="1" outlineLevel="1">
      <c r="A21" s="8">
        <v>40848</v>
      </c>
      <c r="B21" s="45">
        <v>26.1812</v>
      </c>
      <c r="C21" s="45">
        <v>28.511099999999999</v>
      </c>
      <c r="D21" s="45">
        <v>35.042499999999997</v>
      </c>
      <c r="E21" s="45">
        <v>23.914100000000001</v>
      </c>
      <c r="F21" s="45">
        <v>19.8597</v>
      </c>
      <c r="G21" s="45">
        <v>29.308700000000002</v>
      </c>
      <c r="H21" s="45">
        <v>18.086400000000001</v>
      </c>
      <c r="I21" s="45">
        <v>28.681100000000001</v>
      </c>
      <c r="J21" s="45">
        <v>35.051299999999998</v>
      </c>
      <c r="K21" s="45">
        <v>24.107199999999999</v>
      </c>
      <c r="L21" s="45">
        <v>19.8597</v>
      </c>
      <c r="M21" s="45">
        <v>29.322299999999998</v>
      </c>
      <c r="N21" s="45">
        <v>18.336500000000001</v>
      </c>
      <c r="O21" s="45">
        <v>14.744999999999999</v>
      </c>
      <c r="P21" s="45">
        <v>20.906300000000002</v>
      </c>
      <c r="Q21" s="45">
        <v>14.612399999999999</v>
      </c>
      <c r="R21" s="45" t="s">
        <v>268</v>
      </c>
      <c r="S21" s="45">
        <v>13.3371</v>
      </c>
      <c r="T21" s="45">
        <v>14.6388</v>
      </c>
      <c r="U21" s="45">
        <v>15.441599999999999</v>
      </c>
      <c r="V21" s="45">
        <v>0</v>
      </c>
      <c r="W21" s="45">
        <v>15.441599999999999</v>
      </c>
      <c r="X21" s="45">
        <v>0</v>
      </c>
      <c r="Y21" s="45">
        <v>0</v>
      </c>
      <c r="Z21" s="45">
        <v>15.441599999999999</v>
      </c>
      <c r="AA21" s="45">
        <v>15.4656</v>
      </c>
      <c r="AB21" s="45">
        <v>0</v>
      </c>
      <c r="AC21" s="45">
        <v>15.4656</v>
      </c>
      <c r="AD21" s="45">
        <v>0</v>
      </c>
      <c r="AE21" s="45">
        <v>0</v>
      </c>
      <c r="AF21" s="45">
        <v>15.4656</v>
      </c>
      <c r="AG21" s="45">
        <v>10.3025</v>
      </c>
      <c r="AH21" s="45">
        <v>0</v>
      </c>
      <c r="AI21" s="45">
        <v>10.3025</v>
      </c>
      <c r="AJ21" s="45" t="s">
        <v>268</v>
      </c>
      <c r="AK21" s="45">
        <v>0</v>
      </c>
      <c r="AL21" s="45">
        <v>10.3025</v>
      </c>
      <c r="AM21" s="45">
        <v>21.4801</v>
      </c>
    </row>
    <row r="22" spans="1:39" hidden="1" outlineLevel="1">
      <c r="A22" s="8">
        <v>40878</v>
      </c>
      <c r="B22" s="45">
        <v>27.509699999999999</v>
      </c>
      <c r="C22" s="45">
        <v>29.5474</v>
      </c>
      <c r="D22" s="45">
        <v>35.254100000000001</v>
      </c>
      <c r="E22" s="45">
        <v>24.735900000000001</v>
      </c>
      <c r="F22" s="45">
        <v>21.3751</v>
      </c>
      <c r="G22" s="45">
        <v>30.001999999999999</v>
      </c>
      <c r="H22" s="45">
        <v>14.741899999999999</v>
      </c>
      <c r="I22" s="45">
        <v>29.667899999999999</v>
      </c>
      <c r="J22" s="45">
        <v>35.264400000000002</v>
      </c>
      <c r="K22" s="45">
        <v>24.883400000000002</v>
      </c>
      <c r="L22" s="45">
        <v>21.3751</v>
      </c>
      <c r="M22" s="45">
        <v>30.003399999999999</v>
      </c>
      <c r="N22" s="45">
        <v>14.7439</v>
      </c>
      <c r="O22" s="45">
        <v>14.9552</v>
      </c>
      <c r="P22" s="45">
        <v>20.895299999999999</v>
      </c>
      <c r="Q22" s="45">
        <v>14.708299999999999</v>
      </c>
      <c r="R22" s="45" t="s">
        <v>268</v>
      </c>
      <c r="S22" s="45">
        <v>12.0686</v>
      </c>
      <c r="T22" s="45">
        <v>14.716200000000001</v>
      </c>
      <c r="U22" s="45">
        <v>15.020300000000001</v>
      </c>
      <c r="V22" s="45">
        <v>0</v>
      </c>
      <c r="W22" s="45">
        <v>15.020300000000001</v>
      </c>
      <c r="X22" s="45">
        <v>0</v>
      </c>
      <c r="Y22" s="45">
        <v>0</v>
      </c>
      <c r="Z22" s="45">
        <v>15.020300000000001</v>
      </c>
      <c r="AA22" s="45">
        <v>15.1488</v>
      </c>
      <c r="AB22" s="45">
        <v>0</v>
      </c>
      <c r="AC22" s="45">
        <v>15.1488</v>
      </c>
      <c r="AD22" s="45">
        <v>0</v>
      </c>
      <c r="AE22" s="45">
        <v>0</v>
      </c>
      <c r="AF22" s="45">
        <v>15.1488</v>
      </c>
      <c r="AG22" s="45">
        <v>11.8414</v>
      </c>
      <c r="AH22" s="45">
        <v>0</v>
      </c>
      <c r="AI22" s="45">
        <v>11.8414</v>
      </c>
      <c r="AJ22" s="45" t="s">
        <v>268</v>
      </c>
      <c r="AK22" s="45">
        <v>0</v>
      </c>
      <c r="AL22" s="45">
        <v>11.8414</v>
      </c>
      <c r="AM22" s="45">
        <v>21.914400000000001</v>
      </c>
    </row>
    <row r="23" spans="1:39" hidden="1" outlineLevel="1">
      <c r="A23" s="8">
        <v>40909</v>
      </c>
      <c r="B23" s="45">
        <v>28.538900000000002</v>
      </c>
      <c r="C23" s="45">
        <v>30.499199999999998</v>
      </c>
      <c r="D23" s="45">
        <v>35.418799999999997</v>
      </c>
      <c r="E23" s="45">
        <v>25.464200000000002</v>
      </c>
      <c r="F23" s="45">
        <v>21.543199999999999</v>
      </c>
      <c r="G23" s="45">
        <v>32.292200000000001</v>
      </c>
      <c r="H23" s="45">
        <v>17.130199999999999</v>
      </c>
      <c r="I23" s="45">
        <v>30.745799999999999</v>
      </c>
      <c r="J23" s="45">
        <v>35.429900000000004</v>
      </c>
      <c r="K23" s="45">
        <v>25.8277</v>
      </c>
      <c r="L23" s="45">
        <v>21.543199999999999</v>
      </c>
      <c r="M23" s="45">
        <v>32.298200000000001</v>
      </c>
      <c r="N23" s="45">
        <v>17.754200000000001</v>
      </c>
      <c r="O23" s="45">
        <v>12.056800000000001</v>
      </c>
      <c r="P23" s="45">
        <v>20.248100000000001</v>
      </c>
      <c r="Q23" s="45">
        <v>11.8208</v>
      </c>
      <c r="R23" s="45" t="s">
        <v>268</v>
      </c>
      <c r="S23" s="45">
        <v>13.531000000000001</v>
      </c>
      <c r="T23" s="45">
        <v>11.811</v>
      </c>
      <c r="U23" s="45">
        <v>14.768800000000001</v>
      </c>
      <c r="V23" s="45">
        <v>0</v>
      </c>
      <c r="W23" s="45">
        <v>14.768800000000001</v>
      </c>
      <c r="X23" s="45">
        <v>0</v>
      </c>
      <c r="Y23" s="45">
        <v>0</v>
      </c>
      <c r="Z23" s="45">
        <v>14.768800000000001</v>
      </c>
      <c r="AA23" s="45">
        <v>17.6066</v>
      </c>
      <c r="AB23" s="45">
        <v>0</v>
      </c>
      <c r="AC23" s="45">
        <v>17.6066</v>
      </c>
      <c r="AD23" s="45">
        <v>0</v>
      </c>
      <c r="AE23" s="45">
        <v>0</v>
      </c>
      <c r="AF23" s="45">
        <v>17.6066</v>
      </c>
      <c r="AG23" s="45">
        <v>9.9715000000000007</v>
      </c>
      <c r="AH23" s="45">
        <v>0</v>
      </c>
      <c r="AI23" s="45">
        <v>9.9715000000000007</v>
      </c>
      <c r="AJ23" s="45" t="s">
        <v>268</v>
      </c>
      <c r="AK23" s="45">
        <v>0</v>
      </c>
      <c r="AL23" s="45">
        <v>9.9715000000000007</v>
      </c>
      <c r="AM23" s="45">
        <v>22.661000000000001</v>
      </c>
    </row>
    <row r="24" spans="1:39" hidden="1" outlineLevel="1">
      <c r="A24" s="8">
        <v>40940</v>
      </c>
      <c r="B24" s="45">
        <v>27.415600000000001</v>
      </c>
      <c r="C24" s="45">
        <v>29.6282</v>
      </c>
      <c r="D24" s="45">
        <v>34.764600000000002</v>
      </c>
      <c r="E24" s="45">
        <v>27.652000000000001</v>
      </c>
      <c r="F24" s="45">
        <v>23.6599</v>
      </c>
      <c r="G24" s="45">
        <v>30.105899999999998</v>
      </c>
      <c r="H24" s="45">
        <v>25.5199</v>
      </c>
      <c r="I24" s="45">
        <v>29.689599999999999</v>
      </c>
      <c r="J24" s="45">
        <v>34.794400000000003</v>
      </c>
      <c r="K24" s="45">
        <v>27.7195</v>
      </c>
      <c r="L24" s="45">
        <v>23.6599</v>
      </c>
      <c r="M24" s="45">
        <v>30.124700000000001</v>
      </c>
      <c r="N24" s="45">
        <v>25.815000000000001</v>
      </c>
      <c r="O24" s="45">
        <v>15.4017</v>
      </c>
      <c r="P24" s="45">
        <v>20.233799999999999</v>
      </c>
      <c r="Q24" s="45">
        <v>14.664899999999999</v>
      </c>
      <c r="R24" s="45" t="s">
        <v>268</v>
      </c>
      <c r="S24" s="45">
        <v>14.7706</v>
      </c>
      <c r="T24" s="45">
        <v>14.648300000000001</v>
      </c>
      <c r="U24" s="45">
        <v>16.457100000000001</v>
      </c>
      <c r="V24" s="45">
        <v>0</v>
      </c>
      <c r="W24" s="45">
        <v>16.457100000000001</v>
      </c>
      <c r="X24" s="45">
        <v>0</v>
      </c>
      <c r="Y24" s="45">
        <v>14.973800000000001</v>
      </c>
      <c r="Z24" s="45">
        <v>16.478999999999999</v>
      </c>
      <c r="AA24" s="45">
        <v>16.483899999999998</v>
      </c>
      <c r="AB24" s="45">
        <v>0</v>
      </c>
      <c r="AC24" s="45">
        <v>16.483899999999998</v>
      </c>
      <c r="AD24" s="45">
        <v>0</v>
      </c>
      <c r="AE24" s="45">
        <v>14.973800000000001</v>
      </c>
      <c r="AF24" s="45">
        <v>16.506399999999999</v>
      </c>
      <c r="AG24" s="45">
        <v>13.1896</v>
      </c>
      <c r="AH24" s="45">
        <v>0</v>
      </c>
      <c r="AI24" s="45">
        <v>13.1896</v>
      </c>
      <c r="AJ24" s="45" t="s">
        <v>268</v>
      </c>
      <c r="AK24" s="45">
        <v>0</v>
      </c>
      <c r="AL24" s="45">
        <v>13.1896</v>
      </c>
      <c r="AM24" s="45">
        <v>22.277200000000001</v>
      </c>
    </row>
    <row r="25" spans="1:39" hidden="1" outlineLevel="1">
      <c r="A25" s="8">
        <v>40969</v>
      </c>
      <c r="B25" s="45">
        <v>26.789200000000001</v>
      </c>
      <c r="C25" s="45">
        <v>29.563199999999998</v>
      </c>
      <c r="D25" s="45">
        <v>34.706099999999999</v>
      </c>
      <c r="E25" s="45">
        <v>26.553000000000001</v>
      </c>
      <c r="F25" s="45">
        <v>21.635400000000001</v>
      </c>
      <c r="G25" s="45">
        <v>29.830500000000001</v>
      </c>
      <c r="H25" s="45">
        <v>22.192299999999999</v>
      </c>
      <c r="I25" s="45">
        <v>29.975300000000001</v>
      </c>
      <c r="J25" s="45">
        <v>34.7498</v>
      </c>
      <c r="K25" s="45">
        <v>27.077200000000001</v>
      </c>
      <c r="L25" s="45">
        <v>21.635400000000001</v>
      </c>
      <c r="M25" s="45">
        <v>29.862300000000001</v>
      </c>
      <c r="N25" s="45">
        <v>25.102399999999999</v>
      </c>
      <c r="O25" s="45">
        <v>13.8209</v>
      </c>
      <c r="P25" s="45">
        <v>20.3567</v>
      </c>
      <c r="Q25" s="45">
        <v>13.520899999999999</v>
      </c>
      <c r="R25" s="45" t="s">
        <v>268</v>
      </c>
      <c r="S25" s="45">
        <v>10.6732</v>
      </c>
      <c r="T25" s="45">
        <v>13.5947</v>
      </c>
      <c r="U25" s="45">
        <v>17.578800000000001</v>
      </c>
      <c r="V25" s="45">
        <v>0</v>
      </c>
      <c r="W25" s="45">
        <v>17.578800000000001</v>
      </c>
      <c r="X25" s="45">
        <v>0</v>
      </c>
      <c r="Y25" s="45">
        <v>23.100100000000001</v>
      </c>
      <c r="Z25" s="45">
        <v>17.360499999999998</v>
      </c>
      <c r="AA25" s="45">
        <v>18.542200000000001</v>
      </c>
      <c r="AB25" s="45">
        <v>0</v>
      </c>
      <c r="AC25" s="45">
        <v>18.542200000000001</v>
      </c>
      <c r="AD25" s="45">
        <v>0</v>
      </c>
      <c r="AE25" s="45">
        <v>23.100100000000001</v>
      </c>
      <c r="AF25" s="45">
        <v>18.3185</v>
      </c>
      <c r="AG25" s="45">
        <v>13.393000000000001</v>
      </c>
      <c r="AH25" s="45">
        <v>0</v>
      </c>
      <c r="AI25" s="45">
        <v>13.393000000000001</v>
      </c>
      <c r="AJ25" s="45" t="s">
        <v>268</v>
      </c>
      <c r="AK25" s="45">
        <v>0</v>
      </c>
      <c r="AL25" s="45">
        <v>13.393000000000001</v>
      </c>
      <c r="AM25" s="45">
        <v>21.631499999999999</v>
      </c>
    </row>
    <row r="26" spans="1:39" hidden="1" outlineLevel="1">
      <c r="A26" s="8">
        <v>41000</v>
      </c>
      <c r="B26" s="45">
        <v>28.934000000000001</v>
      </c>
      <c r="C26" s="45">
        <v>30.943200000000001</v>
      </c>
      <c r="D26" s="45">
        <v>35.053600000000003</v>
      </c>
      <c r="E26" s="45">
        <v>27.136399999999998</v>
      </c>
      <c r="F26" s="45">
        <v>21.698799999999999</v>
      </c>
      <c r="G26" s="45">
        <v>30.640799999999999</v>
      </c>
      <c r="H26" s="45">
        <v>21.9985</v>
      </c>
      <c r="I26" s="45">
        <v>31.0671</v>
      </c>
      <c r="J26" s="45">
        <v>35.067700000000002</v>
      </c>
      <c r="K26" s="45">
        <v>27.3142</v>
      </c>
      <c r="L26" s="45">
        <v>21.698799999999999</v>
      </c>
      <c r="M26" s="45">
        <v>30.6662</v>
      </c>
      <c r="N26" s="45">
        <v>22.613399999999999</v>
      </c>
      <c r="O26" s="45">
        <v>14.7105</v>
      </c>
      <c r="P26" s="45">
        <v>20.558199999999999</v>
      </c>
      <c r="Q26" s="45">
        <v>14.3253</v>
      </c>
      <c r="R26" s="45" t="s">
        <v>268</v>
      </c>
      <c r="S26" s="45">
        <v>12.919499999999999</v>
      </c>
      <c r="T26" s="45">
        <v>14.419600000000001</v>
      </c>
      <c r="U26" s="45">
        <v>14.395200000000001</v>
      </c>
      <c r="V26" s="45">
        <v>0</v>
      </c>
      <c r="W26" s="45">
        <v>14.395200000000001</v>
      </c>
      <c r="X26" s="45">
        <v>0</v>
      </c>
      <c r="Y26" s="45">
        <v>28.64</v>
      </c>
      <c r="Z26" s="45">
        <v>13.5542</v>
      </c>
      <c r="AA26" s="45">
        <v>18.1676</v>
      </c>
      <c r="AB26" s="45">
        <v>0</v>
      </c>
      <c r="AC26" s="45">
        <v>18.1676</v>
      </c>
      <c r="AD26" s="45">
        <v>0</v>
      </c>
      <c r="AE26" s="45">
        <v>28.64</v>
      </c>
      <c r="AF26" s="45">
        <v>17.107299999999999</v>
      </c>
      <c r="AG26" s="45">
        <v>8.5831</v>
      </c>
      <c r="AH26" s="45">
        <v>0</v>
      </c>
      <c r="AI26" s="45">
        <v>8.5831</v>
      </c>
      <c r="AJ26" s="45" t="s">
        <v>268</v>
      </c>
      <c r="AK26" s="45">
        <v>0</v>
      </c>
      <c r="AL26" s="45">
        <v>8.5831</v>
      </c>
      <c r="AM26" s="45">
        <v>22.701899999999998</v>
      </c>
    </row>
    <row r="27" spans="1:39" hidden="1" outlineLevel="1">
      <c r="A27" s="8">
        <v>41030</v>
      </c>
      <c r="B27" s="45">
        <v>28.572399999999998</v>
      </c>
      <c r="C27" s="45">
        <v>30.430299999999999</v>
      </c>
      <c r="D27" s="45">
        <v>35.097000000000001</v>
      </c>
      <c r="E27" s="45">
        <v>26.517600000000002</v>
      </c>
      <c r="F27" s="45">
        <v>20.6204</v>
      </c>
      <c r="G27" s="45">
        <v>29.195900000000002</v>
      </c>
      <c r="H27" s="45">
        <v>25.7485</v>
      </c>
      <c r="I27" s="45">
        <v>30.6905</v>
      </c>
      <c r="J27" s="45">
        <v>35.114699999999999</v>
      </c>
      <c r="K27" s="45">
        <v>26.876799999999999</v>
      </c>
      <c r="L27" s="45">
        <v>20.6204</v>
      </c>
      <c r="M27" s="45">
        <v>29.2925</v>
      </c>
      <c r="N27" s="45">
        <v>27.840900000000001</v>
      </c>
      <c r="O27" s="45">
        <v>14.486499999999999</v>
      </c>
      <c r="P27" s="45">
        <v>20.221299999999999</v>
      </c>
      <c r="Q27" s="45">
        <v>14.2865</v>
      </c>
      <c r="R27" s="45" t="s">
        <v>268</v>
      </c>
      <c r="S27" s="45">
        <v>15.535500000000001</v>
      </c>
      <c r="T27" s="45">
        <v>14.073700000000001</v>
      </c>
      <c r="U27" s="45">
        <v>18.689599999999999</v>
      </c>
      <c r="V27" s="45">
        <v>0</v>
      </c>
      <c r="W27" s="45">
        <v>18.689599999999999</v>
      </c>
      <c r="X27" s="45">
        <v>0</v>
      </c>
      <c r="Y27" s="45">
        <v>0</v>
      </c>
      <c r="Z27" s="45">
        <v>18.689599999999999</v>
      </c>
      <c r="AA27" s="45">
        <v>18.770199999999999</v>
      </c>
      <c r="AB27" s="45">
        <v>0</v>
      </c>
      <c r="AC27" s="45">
        <v>18.770199999999999</v>
      </c>
      <c r="AD27" s="45">
        <v>0</v>
      </c>
      <c r="AE27" s="45">
        <v>0</v>
      </c>
      <c r="AF27" s="45">
        <v>18.770199999999999</v>
      </c>
      <c r="AG27" s="45">
        <v>12.7577</v>
      </c>
      <c r="AH27" s="45">
        <v>0</v>
      </c>
      <c r="AI27" s="45">
        <v>12.7577</v>
      </c>
      <c r="AJ27" s="45" t="s">
        <v>268</v>
      </c>
      <c r="AK27" s="45">
        <v>0</v>
      </c>
      <c r="AL27" s="45">
        <v>12.7577</v>
      </c>
      <c r="AM27" s="45">
        <v>22.892900000000001</v>
      </c>
    </row>
    <row r="28" spans="1:39" hidden="1" outlineLevel="1">
      <c r="A28" s="8">
        <v>41061</v>
      </c>
      <c r="B28" s="45">
        <v>25.746099999999998</v>
      </c>
      <c r="C28" s="45">
        <v>27.290299999999998</v>
      </c>
      <c r="D28" s="45">
        <v>34.259300000000003</v>
      </c>
      <c r="E28" s="45">
        <v>24.0259</v>
      </c>
      <c r="F28" s="45">
        <v>21.861000000000001</v>
      </c>
      <c r="G28" s="45">
        <v>29.9068</v>
      </c>
      <c r="H28" s="45">
        <v>16.415600000000001</v>
      </c>
      <c r="I28" s="45">
        <v>29.8567</v>
      </c>
      <c r="J28" s="45">
        <v>34.285400000000003</v>
      </c>
      <c r="K28" s="45">
        <v>27.4238</v>
      </c>
      <c r="L28" s="45">
        <v>21.861000000000001</v>
      </c>
      <c r="M28" s="45">
        <v>29.991499999999998</v>
      </c>
      <c r="N28" s="45">
        <v>26.6829</v>
      </c>
      <c r="O28" s="45">
        <v>4.6927000000000003</v>
      </c>
      <c r="P28" s="45">
        <v>20.221699999999998</v>
      </c>
      <c r="Q28" s="45">
        <v>4.6020000000000003</v>
      </c>
      <c r="R28" s="45" t="s">
        <v>268</v>
      </c>
      <c r="S28" s="45">
        <v>16.779</v>
      </c>
      <c r="T28" s="45">
        <v>4.3428000000000004</v>
      </c>
      <c r="U28" s="45">
        <v>16.370899999999999</v>
      </c>
      <c r="V28" s="45">
        <v>0</v>
      </c>
      <c r="W28" s="45">
        <v>16.370899999999999</v>
      </c>
      <c r="X28" s="45">
        <v>0</v>
      </c>
      <c r="Y28" s="45">
        <v>17.912299999999998</v>
      </c>
      <c r="Z28" s="45">
        <v>16.0471</v>
      </c>
      <c r="AA28" s="45">
        <v>17.6873</v>
      </c>
      <c r="AB28" s="45">
        <v>0</v>
      </c>
      <c r="AC28" s="45">
        <v>17.6873</v>
      </c>
      <c r="AD28" s="45">
        <v>0</v>
      </c>
      <c r="AE28" s="45">
        <v>17.912299999999998</v>
      </c>
      <c r="AF28" s="45">
        <v>17.625699999999998</v>
      </c>
      <c r="AG28" s="45">
        <v>10.831099999999999</v>
      </c>
      <c r="AH28" s="45">
        <v>0</v>
      </c>
      <c r="AI28" s="45">
        <v>10.831099999999999</v>
      </c>
      <c r="AJ28" s="45" t="s">
        <v>268</v>
      </c>
      <c r="AK28" s="45">
        <v>0</v>
      </c>
      <c r="AL28" s="45">
        <v>10.831099999999999</v>
      </c>
      <c r="AM28" s="45">
        <v>23.0199</v>
      </c>
    </row>
    <row r="29" spans="1:39" hidden="1" outlineLevel="1">
      <c r="A29" s="8">
        <v>41091</v>
      </c>
      <c r="B29" s="45">
        <v>27.0916</v>
      </c>
      <c r="C29" s="45">
        <v>29.572800000000001</v>
      </c>
      <c r="D29" s="45">
        <v>34.140799999999999</v>
      </c>
      <c r="E29" s="45">
        <v>27.326000000000001</v>
      </c>
      <c r="F29" s="45">
        <v>22.0246</v>
      </c>
      <c r="G29" s="45">
        <v>31.180299999999999</v>
      </c>
      <c r="H29" s="45">
        <v>22.209399999999999</v>
      </c>
      <c r="I29" s="45">
        <v>29.700399999999998</v>
      </c>
      <c r="J29" s="45">
        <v>34.166200000000003</v>
      </c>
      <c r="K29" s="45">
        <v>27.485900000000001</v>
      </c>
      <c r="L29" s="45">
        <v>22.0246</v>
      </c>
      <c r="M29" s="45">
        <v>31.2072</v>
      </c>
      <c r="N29" s="45">
        <v>22.7255</v>
      </c>
      <c r="O29" s="45">
        <v>12.1997</v>
      </c>
      <c r="P29" s="45">
        <v>20.3889</v>
      </c>
      <c r="Q29" s="45">
        <v>11.4528</v>
      </c>
      <c r="R29" s="45" t="s">
        <v>268</v>
      </c>
      <c r="S29" s="45">
        <v>14.927300000000001</v>
      </c>
      <c r="T29" s="45">
        <v>11.0868</v>
      </c>
      <c r="U29" s="45">
        <v>16.348099999999999</v>
      </c>
      <c r="V29" s="45">
        <v>0</v>
      </c>
      <c r="W29" s="45">
        <v>16.348099999999999</v>
      </c>
      <c r="X29" s="45">
        <v>0</v>
      </c>
      <c r="Y29" s="45">
        <v>17.449300000000001</v>
      </c>
      <c r="Z29" s="45">
        <v>16.052099999999999</v>
      </c>
      <c r="AA29" s="45">
        <v>17.082799999999999</v>
      </c>
      <c r="AB29" s="45">
        <v>0</v>
      </c>
      <c r="AC29" s="45">
        <v>17.082799999999999</v>
      </c>
      <c r="AD29" s="45">
        <v>0</v>
      </c>
      <c r="AE29" s="45">
        <v>17.449300000000001</v>
      </c>
      <c r="AF29" s="45">
        <v>16.971800000000002</v>
      </c>
      <c r="AG29" s="45">
        <v>8.7789999999999999</v>
      </c>
      <c r="AH29" s="45">
        <v>0</v>
      </c>
      <c r="AI29" s="45">
        <v>8.7789999999999999</v>
      </c>
      <c r="AJ29" s="45" t="s">
        <v>268</v>
      </c>
      <c r="AK29" s="45">
        <v>0</v>
      </c>
      <c r="AL29" s="45">
        <v>8.7789999999999999</v>
      </c>
      <c r="AM29" s="45">
        <v>23.1828</v>
      </c>
    </row>
    <row r="30" spans="1:39" hidden="1" outlineLevel="1">
      <c r="A30" s="8">
        <v>41122</v>
      </c>
      <c r="B30" s="45">
        <v>25.9496</v>
      </c>
      <c r="C30" s="45">
        <v>28.0931</v>
      </c>
      <c r="D30" s="45">
        <v>35.1081</v>
      </c>
      <c r="E30" s="45">
        <v>23.475200000000001</v>
      </c>
      <c r="F30" s="45">
        <v>21.3172</v>
      </c>
      <c r="G30" s="45">
        <v>29.9773</v>
      </c>
      <c r="H30" s="45">
        <v>14.476100000000001</v>
      </c>
      <c r="I30" s="45">
        <v>30.107600000000001</v>
      </c>
      <c r="J30" s="45">
        <v>35.114400000000003</v>
      </c>
      <c r="K30" s="45">
        <v>26.233699999999999</v>
      </c>
      <c r="L30" s="45">
        <v>21.3172</v>
      </c>
      <c r="M30" s="45">
        <v>30.048500000000001</v>
      </c>
      <c r="N30" s="45">
        <v>20.597100000000001</v>
      </c>
      <c r="O30" s="45">
        <v>7.8162000000000003</v>
      </c>
      <c r="P30" s="45">
        <v>20.699000000000002</v>
      </c>
      <c r="Q30" s="45">
        <v>7.7915000000000001</v>
      </c>
      <c r="R30" s="45" t="s">
        <v>268</v>
      </c>
      <c r="S30" s="45">
        <v>13.8078</v>
      </c>
      <c r="T30" s="45">
        <v>7.7030000000000003</v>
      </c>
      <c r="U30" s="45">
        <v>15.219799999999999</v>
      </c>
      <c r="V30" s="45">
        <v>0</v>
      </c>
      <c r="W30" s="45">
        <v>15.219799999999999</v>
      </c>
      <c r="X30" s="45">
        <v>0</v>
      </c>
      <c r="Y30" s="45">
        <v>19.2394</v>
      </c>
      <c r="Z30" s="45">
        <v>14.9092</v>
      </c>
      <c r="AA30" s="45">
        <v>15.223000000000001</v>
      </c>
      <c r="AB30" s="45">
        <v>0</v>
      </c>
      <c r="AC30" s="45">
        <v>15.223000000000001</v>
      </c>
      <c r="AD30" s="45">
        <v>0</v>
      </c>
      <c r="AE30" s="45">
        <v>19.2394</v>
      </c>
      <c r="AF30" s="45">
        <v>14.9114</v>
      </c>
      <c r="AG30" s="45">
        <v>14.3788</v>
      </c>
      <c r="AH30" s="45">
        <v>0</v>
      </c>
      <c r="AI30" s="45">
        <v>14.3788</v>
      </c>
      <c r="AJ30" s="45" t="s">
        <v>268</v>
      </c>
      <c r="AK30" s="45">
        <v>0</v>
      </c>
      <c r="AL30" s="45">
        <v>14.3788</v>
      </c>
      <c r="AM30" s="45">
        <v>23.26</v>
      </c>
    </row>
    <row r="31" spans="1:39" hidden="1" outlineLevel="1">
      <c r="A31" s="8">
        <v>41153</v>
      </c>
      <c r="B31" s="45">
        <v>27.337</v>
      </c>
      <c r="C31" s="45">
        <v>29.520700000000001</v>
      </c>
      <c r="D31" s="45">
        <v>34.9846</v>
      </c>
      <c r="E31" s="45">
        <v>26.148599999999998</v>
      </c>
      <c r="F31" s="45">
        <v>21.3504</v>
      </c>
      <c r="G31" s="45">
        <v>31.375499999999999</v>
      </c>
      <c r="H31" s="45">
        <v>17.958300000000001</v>
      </c>
      <c r="I31" s="45">
        <v>29.5502</v>
      </c>
      <c r="J31" s="45">
        <v>34.990099999999998</v>
      </c>
      <c r="K31" s="45">
        <v>26.182099999999998</v>
      </c>
      <c r="L31" s="45">
        <v>21.3504</v>
      </c>
      <c r="M31" s="45">
        <v>31.396999999999998</v>
      </c>
      <c r="N31" s="45">
        <v>17.9956</v>
      </c>
      <c r="O31" s="45">
        <v>17.444400000000002</v>
      </c>
      <c r="P31" s="45">
        <v>22.5655</v>
      </c>
      <c r="Q31" s="45">
        <v>17.070599999999999</v>
      </c>
      <c r="R31" s="45" t="s">
        <v>268</v>
      </c>
      <c r="S31" s="45">
        <v>19.958600000000001</v>
      </c>
      <c r="T31" s="45">
        <v>16.009699999999999</v>
      </c>
      <c r="U31" s="45">
        <v>16.501200000000001</v>
      </c>
      <c r="V31" s="45">
        <v>0</v>
      </c>
      <c r="W31" s="45">
        <v>16.501200000000001</v>
      </c>
      <c r="X31" s="45">
        <v>0</v>
      </c>
      <c r="Y31" s="45">
        <v>17.3</v>
      </c>
      <c r="Z31" s="45">
        <v>16.472899999999999</v>
      </c>
      <c r="AA31" s="45">
        <v>17.8719</v>
      </c>
      <c r="AB31" s="45">
        <v>0</v>
      </c>
      <c r="AC31" s="45">
        <v>17.8719</v>
      </c>
      <c r="AD31" s="45">
        <v>0</v>
      </c>
      <c r="AE31" s="45">
        <v>17.3</v>
      </c>
      <c r="AF31" s="45">
        <v>17.897200000000002</v>
      </c>
      <c r="AG31" s="45">
        <v>10.635899999999999</v>
      </c>
      <c r="AH31" s="45">
        <v>0</v>
      </c>
      <c r="AI31" s="45">
        <v>10.635899999999999</v>
      </c>
      <c r="AJ31" s="45" t="s">
        <v>268</v>
      </c>
      <c r="AK31" s="45">
        <v>0</v>
      </c>
      <c r="AL31" s="45">
        <v>10.635899999999999</v>
      </c>
      <c r="AM31" s="45">
        <v>23.6555</v>
      </c>
    </row>
    <row r="32" spans="1:39" hidden="1" outlineLevel="1">
      <c r="A32" s="8">
        <v>41183</v>
      </c>
      <c r="B32" s="45">
        <v>26.269100000000002</v>
      </c>
      <c r="C32" s="45">
        <v>27.8748</v>
      </c>
      <c r="D32" s="45">
        <v>34.994599999999998</v>
      </c>
      <c r="E32" s="45">
        <v>23.906099999999999</v>
      </c>
      <c r="F32" s="45">
        <v>20.819400000000002</v>
      </c>
      <c r="G32" s="45">
        <v>30.596900000000002</v>
      </c>
      <c r="H32" s="45">
        <v>16.842099999999999</v>
      </c>
      <c r="I32" s="45">
        <v>28.894300000000001</v>
      </c>
      <c r="J32" s="45">
        <v>34.994300000000003</v>
      </c>
      <c r="K32" s="45">
        <v>25.100100000000001</v>
      </c>
      <c r="L32" s="45">
        <v>20.819400000000002</v>
      </c>
      <c r="M32" s="45">
        <v>30.631599999999999</v>
      </c>
      <c r="N32" s="45">
        <v>18.4847</v>
      </c>
      <c r="O32" s="45">
        <v>13.6204</v>
      </c>
      <c r="P32" s="45">
        <v>37.5565</v>
      </c>
      <c r="Q32" s="45">
        <v>13.610099999999999</v>
      </c>
      <c r="R32" s="45" t="s">
        <v>268</v>
      </c>
      <c r="S32" s="45">
        <v>15.102499999999999</v>
      </c>
      <c r="T32" s="45">
        <v>13.595800000000001</v>
      </c>
      <c r="U32" s="45">
        <v>16.461500000000001</v>
      </c>
      <c r="V32" s="45">
        <v>0</v>
      </c>
      <c r="W32" s="45">
        <v>16.461500000000001</v>
      </c>
      <c r="X32" s="45">
        <v>0</v>
      </c>
      <c r="Y32" s="45">
        <v>17.3</v>
      </c>
      <c r="Z32" s="45">
        <v>16.444600000000001</v>
      </c>
      <c r="AA32" s="45">
        <v>17.2849</v>
      </c>
      <c r="AB32" s="45">
        <v>0</v>
      </c>
      <c r="AC32" s="45">
        <v>17.2849</v>
      </c>
      <c r="AD32" s="45">
        <v>0</v>
      </c>
      <c r="AE32" s="45">
        <v>17.3</v>
      </c>
      <c r="AF32" s="45">
        <v>17.284500000000001</v>
      </c>
      <c r="AG32" s="45">
        <v>12.9146</v>
      </c>
      <c r="AH32" s="45">
        <v>0</v>
      </c>
      <c r="AI32" s="45">
        <v>12.9146</v>
      </c>
      <c r="AJ32" s="45" t="s">
        <v>268</v>
      </c>
      <c r="AK32" s="45">
        <v>0</v>
      </c>
      <c r="AL32" s="45">
        <v>12.9146</v>
      </c>
      <c r="AM32" s="45">
        <v>23.6417</v>
      </c>
    </row>
    <row r="33" spans="1:39" hidden="1" outlineLevel="1">
      <c r="A33" s="8">
        <v>41214</v>
      </c>
      <c r="B33" s="45">
        <v>27.9619</v>
      </c>
      <c r="C33" s="45">
        <v>29.827100000000002</v>
      </c>
      <c r="D33" s="45">
        <v>34.997900000000001</v>
      </c>
      <c r="E33" s="45">
        <v>26.451599999999999</v>
      </c>
      <c r="F33" s="45">
        <v>21.613299999999999</v>
      </c>
      <c r="G33" s="45">
        <v>30.267299999999999</v>
      </c>
      <c r="H33" s="45">
        <v>22.522500000000001</v>
      </c>
      <c r="I33" s="45">
        <v>29.827000000000002</v>
      </c>
      <c r="J33" s="45">
        <v>34.997999999999998</v>
      </c>
      <c r="K33" s="45">
        <v>26.451599999999999</v>
      </c>
      <c r="L33" s="45">
        <v>21.613299999999999</v>
      </c>
      <c r="M33" s="45">
        <v>30.267299999999999</v>
      </c>
      <c r="N33" s="45">
        <v>22.522500000000001</v>
      </c>
      <c r="O33" s="45">
        <v>33.3855</v>
      </c>
      <c r="P33" s="45">
        <v>33.3855</v>
      </c>
      <c r="Q33" s="45">
        <v>0</v>
      </c>
      <c r="R33" s="45" t="s">
        <v>268</v>
      </c>
      <c r="S33" s="45" t="s">
        <v>268</v>
      </c>
      <c r="T33" s="45">
        <v>0</v>
      </c>
      <c r="U33" s="45">
        <v>16.2163</v>
      </c>
      <c r="V33" s="45">
        <v>0</v>
      </c>
      <c r="W33" s="45">
        <v>16.2163</v>
      </c>
      <c r="X33" s="45">
        <v>0</v>
      </c>
      <c r="Y33" s="45">
        <v>17.548300000000001</v>
      </c>
      <c r="Z33" s="45">
        <v>15.912100000000001</v>
      </c>
      <c r="AA33" s="45">
        <v>17.725999999999999</v>
      </c>
      <c r="AB33" s="45">
        <v>0</v>
      </c>
      <c r="AC33" s="45">
        <v>17.725999999999999</v>
      </c>
      <c r="AD33" s="45">
        <v>0</v>
      </c>
      <c r="AE33" s="45">
        <v>17.548300000000001</v>
      </c>
      <c r="AF33" s="45">
        <v>17.783100000000001</v>
      </c>
      <c r="AG33" s="45">
        <v>11.335900000000001</v>
      </c>
      <c r="AH33" s="45">
        <v>0</v>
      </c>
      <c r="AI33" s="45">
        <v>11.335900000000001</v>
      </c>
      <c r="AJ33" s="45" t="s">
        <v>268</v>
      </c>
      <c r="AK33" s="45" t="s">
        <v>268</v>
      </c>
      <c r="AL33" s="45">
        <v>11.335900000000001</v>
      </c>
      <c r="AM33" s="45">
        <v>24.081</v>
      </c>
    </row>
    <row r="34" spans="1:39" hidden="1" outlineLevel="1">
      <c r="A34" s="8">
        <v>41244</v>
      </c>
      <c r="B34" s="45">
        <v>28.243099999999998</v>
      </c>
      <c r="C34" s="45">
        <v>30.204999999999998</v>
      </c>
      <c r="D34" s="45">
        <v>35.0458</v>
      </c>
      <c r="E34" s="45">
        <v>26.328099999999999</v>
      </c>
      <c r="F34" s="45">
        <v>21.334900000000001</v>
      </c>
      <c r="G34" s="45">
        <v>29.5061</v>
      </c>
      <c r="H34" s="45">
        <v>22.304300000000001</v>
      </c>
      <c r="I34" s="45">
        <v>30.221299999999999</v>
      </c>
      <c r="J34" s="45">
        <v>35.0458</v>
      </c>
      <c r="K34" s="45">
        <v>26.3477</v>
      </c>
      <c r="L34" s="45">
        <v>21.334900000000001</v>
      </c>
      <c r="M34" s="45">
        <v>29.5519</v>
      </c>
      <c r="N34" s="45">
        <v>22.304300000000001</v>
      </c>
      <c r="O34" s="45">
        <v>18.537400000000002</v>
      </c>
      <c r="P34" s="45">
        <v>38.474400000000003</v>
      </c>
      <c r="Q34" s="45">
        <v>18.531300000000002</v>
      </c>
      <c r="R34" s="45" t="s">
        <v>268</v>
      </c>
      <c r="S34" s="45">
        <v>18.531300000000002</v>
      </c>
      <c r="T34" s="45">
        <v>0</v>
      </c>
      <c r="U34" s="45">
        <v>18.603200000000001</v>
      </c>
      <c r="V34" s="45">
        <v>0</v>
      </c>
      <c r="W34" s="45">
        <v>18.603200000000001</v>
      </c>
      <c r="X34" s="45">
        <v>0</v>
      </c>
      <c r="Y34" s="45">
        <v>21.5</v>
      </c>
      <c r="Z34" s="45">
        <v>18.4833</v>
      </c>
      <c r="AA34" s="45">
        <v>19.5288</v>
      </c>
      <c r="AB34" s="45">
        <v>0</v>
      </c>
      <c r="AC34" s="45">
        <v>19.5288</v>
      </c>
      <c r="AD34" s="45">
        <v>0</v>
      </c>
      <c r="AE34" s="45">
        <v>21.5</v>
      </c>
      <c r="AF34" s="45">
        <v>19.441099999999999</v>
      </c>
      <c r="AG34" s="45">
        <v>5.5</v>
      </c>
      <c r="AH34" s="45">
        <v>0</v>
      </c>
      <c r="AI34" s="45">
        <v>5.5</v>
      </c>
      <c r="AJ34" s="45" t="s">
        <v>268</v>
      </c>
      <c r="AK34" s="45">
        <v>0</v>
      </c>
      <c r="AL34" s="45">
        <v>5.5</v>
      </c>
      <c r="AM34" s="45">
        <v>24.457000000000001</v>
      </c>
    </row>
    <row r="35" spans="1:39" hidden="1" outlineLevel="1">
      <c r="A35" s="8">
        <v>41275</v>
      </c>
      <c r="B35" s="45">
        <v>28.848199999999999</v>
      </c>
      <c r="C35" s="45">
        <v>30.886299999999999</v>
      </c>
      <c r="D35" s="45">
        <v>34.789099999999998</v>
      </c>
      <c r="E35" s="45">
        <v>27.2591</v>
      </c>
      <c r="F35" s="45">
        <v>22.486699999999999</v>
      </c>
      <c r="G35" s="45">
        <v>30.032599999999999</v>
      </c>
      <c r="H35" s="45">
        <v>26.932500000000001</v>
      </c>
      <c r="I35" s="45">
        <v>31.148099999999999</v>
      </c>
      <c r="J35" s="45">
        <v>34.789000000000001</v>
      </c>
      <c r="K35" s="45">
        <v>27.666499999999999</v>
      </c>
      <c r="L35" s="45">
        <v>22.486699999999999</v>
      </c>
      <c r="M35" s="45">
        <v>30.032599999999999</v>
      </c>
      <c r="N35" s="45">
        <v>32.057899999999997</v>
      </c>
      <c r="O35" s="45">
        <v>13.1694</v>
      </c>
      <c r="P35" s="45">
        <v>38.894599999999997</v>
      </c>
      <c r="Q35" s="45">
        <v>13.1625</v>
      </c>
      <c r="R35" s="45" t="s">
        <v>268</v>
      </c>
      <c r="S35" s="45">
        <v>0</v>
      </c>
      <c r="T35" s="45">
        <v>13.1625</v>
      </c>
      <c r="U35" s="45">
        <v>13.0617</v>
      </c>
      <c r="V35" s="45">
        <v>0</v>
      </c>
      <c r="W35" s="45">
        <v>13.0617</v>
      </c>
      <c r="X35" s="45">
        <v>0</v>
      </c>
      <c r="Y35" s="45">
        <v>13.67</v>
      </c>
      <c r="Z35" s="45">
        <v>12.8371</v>
      </c>
      <c r="AA35" s="45">
        <v>18.485900000000001</v>
      </c>
      <c r="AB35" s="45">
        <v>0</v>
      </c>
      <c r="AC35" s="45">
        <v>18.485900000000001</v>
      </c>
      <c r="AD35" s="45">
        <v>0</v>
      </c>
      <c r="AE35" s="45">
        <v>0</v>
      </c>
      <c r="AF35" s="45">
        <v>18.485900000000001</v>
      </c>
      <c r="AG35" s="45">
        <v>11.648300000000001</v>
      </c>
      <c r="AH35" s="45">
        <v>0</v>
      </c>
      <c r="AI35" s="45">
        <v>11.648300000000001</v>
      </c>
      <c r="AJ35" s="45" t="s">
        <v>268</v>
      </c>
      <c r="AK35" s="45">
        <v>13.67</v>
      </c>
      <c r="AL35" s="45">
        <v>10.6074</v>
      </c>
      <c r="AM35" s="45">
        <v>24.509</v>
      </c>
    </row>
    <row r="36" spans="1:39" hidden="1" outlineLevel="1">
      <c r="A36" s="8">
        <v>41306</v>
      </c>
      <c r="B36" s="45">
        <v>28.031500000000001</v>
      </c>
      <c r="C36" s="45">
        <v>29.839200000000002</v>
      </c>
      <c r="D36" s="45">
        <v>34.028500000000001</v>
      </c>
      <c r="E36" s="45">
        <v>26.796600000000002</v>
      </c>
      <c r="F36" s="45">
        <v>22.508600000000001</v>
      </c>
      <c r="G36" s="45">
        <v>30.2121</v>
      </c>
      <c r="H36" s="45">
        <v>23.550699999999999</v>
      </c>
      <c r="I36" s="45">
        <v>30.249700000000001</v>
      </c>
      <c r="J36" s="45">
        <v>34.030900000000003</v>
      </c>
      <c r="K36" s="45">
        <v>27.378799999999998</v>
      </c>
      <c r="L36" s="45">
        <v>22.508600000000001</v>
      </c>
      <c r="M36" s="45">
        <v>30.2121</v>
      </c>
      <c r="N36" s="45">
        <v>26.8767</v>
      </c>
      <c r="O36" s="45">
        <v>13.983700000000001</v>
      </c>
      <c r="P36" s="45">
        <v>9.8965999999999994</v>
      </c>
      <c r="Q36" s="45">
        <v>13.990500000000001</v>
      </c>
      <c r="R36" s="45" t="s">
        <v>268</v>
      </c>
      <c r="S36" s="45" t="s">
        <v>268</v>
      </c>
      <c r="T36" s="45">
        <v>13.990500000000001</v>
      </c>
      <c r="U36" s="45">
        <v>19.110299999999999</v>
      </c>
      <c r="V36" s="45">
        <v>0</v>
      </c>
      <c r="W36" s="45">
        <v>19.110299999999999</v>
      </c>
      <c r="X36" s="45">
        <v>0</v>
      </c>
      <c r="Y36" s="45">
        <v>0</v>
      </c>
      <c r="Z36" s="45">
        <v>19.110299999999999</v>
      </c>
      <c r="AA36" s="45">
        <v>19.110299999999999</v>
      </c>
      <c r="AB36" s="45">
        <v>0</v>
      </c>
      <c r="AC36" s="45">
        <v>19.110299999999999</v>
      </c>
      <c r="AD36" s="45">
        <v>0</v>
      </c>
      <c r="AE36" s="45">
        <v>0</v>
      </c>
      <c r="AF36" s="45">
        <v>19.110299999999999</v>
      </c>
      <c r="AG36" s="45">
        <v>0</v>
      </c>
      <c r="AH36" s="45">
        <v>0</v>
      </c>
      <c r="AI36" s="45">
        <v>0</v>
      </c>
      <c r="AJ36" s="45" t="s">
        <v>268</v>
      </c>
      <c r="AK36" s="45" t="s">
        <v>268</v>
      </c>
      <c r="AL36" s="45">
        <v>0</v>
      </c>
      <c r="AM36" s="45">
        <v>24.738600000000002</v>
      </c>
    </row>
    <row r="37" spans="1:39" hidden="1" outlineLevel="1">
      <c r="A37" s="8">
        <v>41334</v>
      </c>
      <c r="B37" s="45">
        <v>27.325199999999999</v>
      </c>
      <c r="C37" s="45">
        <v>28.781600000000001</v>
      </c>
      <c r="D37" s="45">
        <v>34.503900000000002</v>
      </c>
      <c r="E37" s="45">
        <v>25.010999999999999</v>
      </c>
      <c r="F37" s="45">
        <v>21.087700000000002</v>
      </c>
      <c r="G37" s="45">
        <v>28.996500000000001</v>
      </c>
      <c r="H37" s="45">
        <v>18.519400000000001</v>
      </c>
      <c r="I37" s="45">
        <v>29.9986</v>
      </c>
      <c r="J37" s="45">
        <v>34.503900000000002</v>
      </c>
      <c r="K37" s="45">
        <v>26.688600000000001</v>
      </c>
      <c r="L37" s="45">
        <v>21.087700000000002</v>
      </c>
      <c r="M37" s="45">
        <v>28.996500000000001</v>
      </c>
      <c r="N37" s="45">
        <v>26.426100000000002</v>
      </c>
      <c r="O37" s="45">
        <v>10.4223</v>
      </c>
      <c r="P37" s="45">
        <v>35.734699999999997</v>
      </c>
      <c r="Q37" s="45">
        <v>10.4221</v>
      </c>
      <c r="R37" s="45" t="s">
        <v>268</v>
      </c>
      <c r="S37" s="45">
        <v>0</v>
      </c>
      <c r="T37" s="45">
        <v>10.4221</v>
      </c>
      <c r="U37" s="45">
        <v>16.781400000000001</v>
      </c>
      <c r="V37" s="45">
        <v>0</v>
      </c>
      <c r="W37" s="45">
        <v>16.781400000000001</v>
      </c>
      <c r="X37" s="45">
        <v>0</v>
      </c>
      <c r="Y37" s="45">
        <v>20.9</v>
      </c>
      <c r="Z37" s="45">
        <v>16.509</v>
      </c>
      <c r="AA37" s="45">
        <v>17.3094</v>
      </c>
      <c r="AB37" s="45">
        <v>0</v>
      </c>
      <c r="AC37" s="45">
        <v>17.3094</v>
      </c>
      <c r="AD37" s="45">
        <v>0</v>
      </c>
      <c r="AE37" s="45">
        <v>20.9</v>
      </c>
      <c r="AF37" s="45">
        <v>17.047000000000001</v>
      </c>
      <c r="AG37" s="45">
        <v>11.371</v>
      </c>
      <c r="AH37" s="45">
        <v>0</v>
      </c>
      <c r="AI37" s="45">
        <v>11.371</v>
      </c>
      <c r="AJ37" s="45" t="s">
        <v>268</v>
      </c>
      <c r="AK37" s="45">
        <v>0</v>
      </c>
      <c r="AL37" s="45">
        <v>11.371</v>
      </c>
      <c r="AM37" s="45">
        <v>24.808</v>
      </c>
    </row>
    <row r="38" spans="1:39" hidden="1" outlineLevel="1">
      <c r="A38" s="8">
        <v>41365</v>
      </c>
      <c r="B38" s="45">
        <v>33.003300000000003</v>
      </c>
      <c r="C38" s="45">
        <v>34.136699999999998</v>
      </c>
      <c r="D38" s="45">
        <v>35.658299999999997</v>
      </c>
      <c r="E38" s="45">
        <v>26.294499999999999</v>
      </c>
      <c r="F38" s="45">
        <v>21.1938</v>
      </c>
      <c r="G38" s="45">
        <v>28.3565</v>
      </c>
      <c r="H38" s="45">
        <v>24.505600000000001</v>
      </c>
      <c r="I38" s="45">
        <v>34.155900000000003</v>
      </c>
      <c r="J38" s="45">
        <v>35.658299999999997</v>
      </c>
      <c r="K38" s="45">
        <v>26.366199999999999</v>
      </c>
      <c r="L38" s="45">
        <v>21.1938</v>
      </c>
      <c r="M38" s="45">
        <v>28.363700000000001</v>
      </c>
      <c r="N38" s="45">
        <v>24.98</v>
      </c>
      <c r="O38" s="45">
        <v>14.319900000000001</v>
      </c>
      <c r="P38" s="45">
        <v>36.426000000000002</v>
      </c>
      <c r="Q38" s="45">
        <v>14.2913</v>
      </c>
      <c r="R38" s="45" t="s">
        <v>268</v>
      </c>
      <c r="S38" s="45">
        <v>13</v>
      </c>
      <c r="T38" s="45">
        <v>14.362299999999999</v>
      </c>
      <c r="U38" s="45">
        <v>18.159800000000001</v>
      </c>
      <c r="V38" s="45">
        <v>0</v>
      </c>
      <c r="W38" s="45">
        <v>18.159800000000001</v>
      </c>
      <c r="X38" s="45">
        <v>0</v>
      </c>
      <c r="Y38" s="45">
        <v>0</v>
      </c>
      <c r="Z38" s="45">
        <v>18.159800000000001</v>
      </c>
      <c r="AA38" s="45">
        <v>18.159800000000001</v>
      </c>
      <c r="AB38" s="45">
        <v>0</v>
      </c>
      <c r="AC38" s="45">
        <v>18.159800000000001</v>
      </c>
      <c r="AD38" s="45">
        <v>0</v>
      </c>
      <c r="AE38" s="45">
        <v>0</v>
      </c>
      <c r="AF38" s="45">
        <v>18.159800000000001</v>
      </c>
      <c r="AG38" s="45">
        <v>0</v>
      </c>
      <c r="AH38" s="45">
        <v>0</v>
      </c>
      <c r="AI38" s="45">
        <v>0</v>
      </c>
      <c r="AJ38" s="45" t="s">
        <v>268</v>
      </c>
      <c r="AK38" s="45">
        <v>0</v>
      </c>
      <c r="AL38" s="45">
        <v>0</v>
      </c>
      <c r="AM38" s="45">
        <v>24.424399999999999</v>
      </c>
    </row>
    <row r="39" spans="1:39" hidden="1" outlineLevel="1">
      <c r="A39" s="8">
        <v>41395</v>
      </c>
      <c r="B39" s="45">
        <v>27.954699999999999</v>
      </c>
      <c r="C39" s="45">
        <v>30.0031</v>
      </c>
      <c r="D39" s="45">
        <v>33.455199999999998</v>
      </c>
      <c r="E39" s="45">
        <v>27.7957</v>
      </c>
      <c r="F39" s="45">
        <v>23.7517</v>
      </c>
      <c r="G39" s="45">
        <v>29.061599999999999</v>
      </c>
      <c r="H39" s="45">
        <v>26.3172</v>
      </c>
      <c r="I39" s="45">
        <v>30.002800000000001</v>
      </c>
      <c r="J39" s="45">
        <v>33.454799999999999</v>
      </c>
      <c r="K39" s="45">
        <v>27.7957</v>
      </c>
      <c r="L39" s="45">
        <v>23.7517</v>
      </c>
      <c r="M39" s="45">
        <v>29.061599999999999</v>
      </c>
      <c r="N39" s="45">
        <v>26.3172</v>
      </c>
      <c r="O39" s="45">
        <v>36.492400000000004</v>
      </c>
      <c r="P39" s="45">
        <v>36.492400000000004</v>
      </c>
      <c r="Q39" s="45" t="s">
        <v>268</v>
      </c>
      <c r="R39" s="45" t="s">
        <v>268</v>
      </c>
      <c r="S39" s="45" t="s">
        <v>268</v>
      </c>
      <c r="T39" s="45" t="s">
        <v>268</v>
      </c>
      <c r="U39" s="45">
        <v>18.810099999999998</v>
      </c>
      <c r="V39" s="45">
        <v>0</v>
      </c>
      <c r="W39" s="45">
        <v>18.810099999999998</v>
      </c>
      <c r="X39" s="45">
        <v>0</v>
      </c>
      <c r="Y39" s="45">
        <v>0</v>
      </c>
      <c r="Z39" s="45">
        <v>18.810099999999998</v>
      </c>
      <c r="AA39" s="45">
        <v>18.810099999999998</v>
      </c>
      <c r="AB39" s="45">
        <v>0</v>
      </c>
      <c r="AC39" s="45">
        <v>18.810099999999998</v>
      </c>
      <c r="AD39" s="45">
        <v>0</v>
      </c>
      <c r="AE39" s="45">
        <v>0</v>
      </c>
      <c r="AF39" s="45">
        <v>18.810099999999998</v>
      </c>
      <c r="AG39" s="45">
        <v>0</v>
      </c>
      <c r="AH39" s="45">
        <v>0</v>
      </c>
      <c r="AI39" s="45" t="s">
        <v>268</v>
      </c>
      <c r="AJ39" s="45" t="s">
        <v>268</v>
      </c>
      <c r="AK39" s="45" t="s">
        <v>268</v>
      </c>
      <c r="AL39" s="45" t="s">
        <v>268</v>
      </c>
      <c r="AM39" s="45">
        <v>24.392900000000001</v>
      </c>
    </row>
    <row r="40" spans="1:39" hidden="1" outlineLevel="1">
      <c r="A40" s="8">
        <v>41426</v>
      </c>
      <c r="B40" s="45">
        <v>26.9451</v>
      </c>
      <c r="C40" s="45">
        <v>28.739699999999999</v>
      </c>
      <c r="D40" s="45">
        <v>32.973700000000001</v>
      </c>
      <c r="E40" s="45">
        <v>27.136299999999999</v>
      </c>
      <c r="F40" s="45">
        <v>21.9252</v>
      </c>
      <c r="G40" s="45">
        <v>28.572800000000001</v>
      </c>
      <c r="H40" s="45">
        <v>26.313099999999999</v>
      </c>
      <c r="I40" s="45">
        <v>28.739699999999999</v>
      </c>
      <c r="J40" s="45">
        <v>32.973700000000001</v>
      </c>
      <c r="K40" s="45">
        <v>27.136299999999999</v>
      </c>
      <c r="L40" s="45">
        <v>21.9252</v>
      </c>
      <c r="M40" s="45">
        <v>28.572800000000001</v>
      </c>
      <c r="N40" s="45">
        <v>26.313099999999999</v>
      </c>
      <c r="O40" s="45">
        <v>36.5</v>
      </c>
      <c r="P40" s="45">
        <v>36.5</v>
      </c>
      <c r="Q40" s="45" t="s">
        <v>268</v>
      </c>
      <c r="R40" s="45" t="s">
        <v>268</v>
      </c>
      <c r="S40" s="45" t="s">
        <v>268</v>
      </c>
      <c r="T40" s="45" t="s">
        <v>268</v>
      </c>
      <c r="U40" s="45">
        <v>18.016999999999999</v>
      </c>
      <c r="V40" s="45">
        <v>0</v>
      </c>
      <c r="W40" s="45">
        <v>18.016999999999999</v>
      </c>
      <c r="X40" s="45">
        <v>0</v>
      </c>
      <c r="Y40" s="45">
        <v>0</v>
      </c>
      <c r="Z40" s="45">
        <v>18.016999999999999</v>
      </c>
      <c r="AA40" s="45">
        <v>18.016999999999999</v>
      </c>
      <c r="AB40" s="45">
        <v>0</v>
      </c>
      <c r="AC40" s="45">
        <v>18.016999999999999</v>
      </c>
      <c r="AD40" s="45">
        <v>0</v>
      </c>
      <c r="AE40" s="45">
        <v>0</v>
      </c>
      <c r="AF40" s="45">
        <v>18.016999999999999</v>
      </c>
      <c r="AG40" s="45">
        <v>0</v>
      </c>
      <c r="AH40" s="45">
        <v>0</v>
      </c>
      <c r="AI40" s="45" t="s">
        <v>268</v>
      </c>
      <c r="AJ40" s="45" t="s">
        <v>268</v>
      </c>
      <c r="AK40" s="45" t="s">
        <v>268</v>
      </c>
      <c r="AL40" s="45" t="s">
        <v>268</v>
      </c>
      <c r="AM40" s="45">
        <v>24.2212</v>
      </c>
    </row>
    <row r="41" spans="1:39" hidden="1" outlineLevel="1">
      <c r="A41" s="8">
        <v>41456</v>
      </c>
      <c r="B41" s="45">
        <v>26.818000000000001</v>
      </c>
      <c r="C41" s="45">
        <v>28.427099999999999</v>
      </c>
      <c r="D41" s="45">
        <v>32.994300000000003</v>
      </c>
      <c r="E41" s="45">
        <v>26.4436</v>
      </c>
      <c r="F41" s="45">
        <v>21.622800000000002</v>
      </c>
      <c r="G41" s="45">
        <v>28.1037</v>
      </c>
      <c r="H41" s="45">
        <v>25.920200000000001</v>
      </c>
      <c r="I41" s="45">
        <v>28.4466</v>
      </c>
      <c r="J41" s="45">
        <v>32.994100000000003</v>
      </c>
      <c r="K41" s="45">
        <v>26.467600000000001</v>
      </c>
      <c r="L41" s="45">
        <v>21.622800000000002</v>
      </c>
      <c r="M41" s="45">
        <v>28.1037</v>
      </c>
      <c r="N41" s="45">
        <v>26.0974</v>
      </c>
      <c r="O41" s="45">
        <v>15.071099999999999</v>
      </c>
      <c r="P41" s="45">
        <v>36.5</v>
      </c>
      <c r="Q41" s="45">
        <v>14.823700000000001</v>
      </c>
      <c r="R41" s="45" t="s">
        <v>268</v>
      </c>
      <c r="S41" s="45" t="s">
        <v>268</v>
      </c>
      <c r="T41" s="45">
        <v>14.823700000000001</v>
      </c>
      <c r="U41" s="45">
        <v>18.444800000000001</v>
      </c>
      <c r="V41" s="45">
        <v>0</v>
      </c>
      <c r="W41" s="45">
        <v>18.444800000000001</v>
      </c>
      <c r="X41" s="45">
        <v>0</v>
      </c>
      <c r="Y41" s="45">
        <v>20.5</v>
      </c>
      <c r="Z41" s="45">
        <v>18.326000000000001</v>
      </c>
      <c r="AA41" s="45">
        <v>18.444800000000001</v>
      </c>
      <c r="AB41" s="45">
        <v>0</v>
      </c>
      <c r="AC41" s="45">
        <v>18.444800000000001</v>
      </c>
      <c r="AD41" s="45">
        <v>0</v>
      </c>
      <c r="AE41" s="45">
        <v>20.5</v>
      </c>
      <c r="AF41" s="45">
        <v>18.326000000000001</v>
      </c>
      <c r="AG41" s="45">
        <v>0</v>
      </c>
      <c r="AH41" s="45">
        <v>0</v>
      </c>
      <c r="AI41" s="45">
        <v>0</v>
      </c>
      <c r="AJ41" s="45" t="s">
        <v>268</v>
      </c>
      <c r="AK41" s="45" t="s">
        <v>268</v>
      </c>
      <c r="AL41" s="45">
        <v>0</v>
      </c>
      <c r="AM41" s="45">
        <v>24.523700000000002</v>
      </c>
    </row>
    <row r="42" spans="1:39" hidden="1" outlineLevel="1">
      <c r="A42" s="8">
        <v>41487</v>
      </c>
      <c r="B42" s="45">
        <v>25.261800000000001</v>
      </c>
      <c r="C42" s="45">
        <v>26.062999999999999</v>
      </c>
      <c r="D42" s="45">
        <v>27.379300000000001</v>
      </c>
      <c r="E42" s="45">
        <v>25.6129</v>
      </c>
      <c r="F42" s="45">
        <v>21.767399999999999</v>
      </c>
      <c r="G42" s="45">
        <v>26.404499999999999</v>
      </c>
      <c r="H42" s="45">
        <v>25.913</v>
      </c>
      <c r="I42" s="45">
        <v>26.0626</v>
      </c>
      <c r="J42" s="45">
        <v>27.3779</v>
      </c>
      <c r="K42" s="45">
        <v>25.6129</v>
      </c>
      <c r="L42" s="45">
        <v>21.767399999999999</v>
      </c>
      <c r="M42" s="45">
        <v>26.404499999999999</v>
      </c>
      <c r="N42" s="45">
        <v>25.913</v>
      </c>
      <c r="O42" s="45">
        <v>36.718000000000004</v>
      </c>
      <c r="P42" s="45">
        <v>36.718000000000004</v>
      </c>
      <c r="Q42" s="45" t="s">
        <v>268</v>
      </c>
      <c r="R42" s="45" t="s">
        <v>268</v>
      </c>
      <c r="S42" s="45" t="s">
        <v>268</v>
      </c>
      <c r="T42" s="45" t="s">
        <v>268</v>
      </c>
      <c r="U42" s="45">
        <v>15.0877</v>
      </c>
      <c r="V42" s="45">
        <v>0</v>
      </c>
      <c r="W42" s="45">
        <v>15.0877</v>
      </c>
      <c r="X42" s="45">
        <v>0</v>
      </c>
      <c r="Y42" s="45">
        <v>17.0137</v>
      </c>
      <c r="Z42" s="45">
        <v>14.824999999999999</v>
      </c>
      <c r="AA42" s="45">
        <v>15.0877</v>
      </c>
      <c r="AB42" s="45">
        <v>0</v>
      </c>
      <c r="AC42" s="45">
        <v>15.0877</v>
      </c>
      <c r="AD42" s="45">
        <v>0</v>
      </c>
      <c r="AE42" s="45">
        <v>17.0137</v>
      </c>
      <c r="AF42" s="45">
        <v>14.824999999999999</v>
      </c>
      <c r="AG42" s="45">
        <v>0</v>
      </c>
      <c r="AH42" s="45">
        <v>0</v>
      </c>
      <c r="AI42" s="45" t="s">
        <v>268</v>
      </c>
      <c r="AJ42" s="45" t="s">
        <v>268</v>
      </c>
      <c r="AK42" s="45" t="s">
        <v>268</v>
      </c>
      <c r="AL42" s="45" t="s">
        <v>268</v>
      </c>
      <c r="AM42" s="45">
        <v>24.234300000000001</v>
      </c>
    </row>
    <row r="43" spans="1:39" hidden="1" outlineLevel="1">
      <c r="A43" s="8">
        <v>41518</v>
      </c>
      <c r="B43" s="45">
        <v>25.995200000000001</v>
      </c>
      <c r="C43" s="45">
        <v>27.2805</v>
      </c>
      <c r="D43" s="45">
        <v>27.9861</v>
      </c>
      <c r="E43" s="45">
        <v>27.058</v>
      </c>
      <c r="F43" s="45">
        <v>23.841200000000001</v>
      </c>
      <c r="G43" s="45">
        <v>28.271999999999998</v>
      </c>
      <c r="H43" s="45">
        <v>22.8126</v>
      </c>
      <c r="I43" s="45">
        <v>27.290299999999998</v>
      </c>
      <c r="J43" s="45">
        <v>27.985900000000001</v>
      </c>
      <c r="K43" s="45">
        <v>27.070699999999999</v>
      </c>
      <c r="L43" s="45">
        <v>23.841200000000001</v>
      </c>
      <c r="M43" s="45">
        <v>28.271999999999998</v>
      </c>
      <c r="N43" s="45">
        <v>22.901499999999999</v>
      </c>
      <c r="O43" s="45">
        <v>14.3909</v>
      </c>
      <c r="P43" s="45">
        <v>36.792400000000001</v>
      </c>
      <c r="Q43" s="45">
        <v>14.17</v>
      </c>
      <c r="R43" s="45">
        <v>0</v>
      </c>
      <c r="S43" s="45" t="s">
        <v>268</v>
      </c>
      <c r="T43" s="45">
        <v>14.17</v>
      </c>
      <c r="U43" s="45">
        <v>18.092400000000001</v>
      </c>
      <c r="V43" s="45">
        <v>0</v>
      </c>
      <c r="W43" s="45">
        <v>18.092400000000001</v>
      </c>
      <c r="X43" s="45">
        <v>0</v>
      </c>
      <c r="Y43" s="45">
        <v>20.610199999999999</v>
      </c>
      <c r="Z43" s="45">
        <v>17.651499999999999</v>
      </c>
      <c r="AA43" s="45">
        <v>18.092400000000001</v>
      </c>
      <c r="AB43" s="45">
        <v>0</v>
      </c>
      <c r="AC43" s="45">
        <v>18.092400000000001</v>
      </c>
      <c r="AD43" s="45">
        <v>0</v>
      </c>
      <c r="AE43" s="45">
        <v>20.610199999999999</v>
      </c>
      <c r="AF43" s="45">
        <v>17.651499999999999</v>
      </c>
      <c r="AG43" s="45">
        <v>0</v>
      </c>
      <c r="AH43" s="45">
        <v>0</v>
      </c>
      <c r="AI43" s="45">
        <v>0</v>
      </c>
      <c r="AJ43" s="45">
        <v>0</v>
      </c>
      <c r="AK43" s="45" t="s">
        <v>268</v>
      </c>
      <c r="AL43" s="45">
        <v>0</v>
      </c>
      <c r="AM43" s="45">
        <v>24.2883</v>
      </c>
    </row>
    <row r="44" spans="1:39" hidden="1" outlineLevel="1">
      <c r="A44" s="8">
        <v>41548</v>
      </c>
      <c r="B44" s="45">
        <v>26.630700000000001</v>
      </c>
      <c r="C44" s="45">
        <v>29.190999999999999</v>
      </c>
      <c r="D44" s="45">
        <v>28.948799999999999</v>
      </c>
      <c r="E44" s="45">
        <v>29.3247</v>
      </c>
      <c r="F44" s="45">
        <v>41.639099999999999</v>
      </c>
      <c r="G44" s="45">
        <v>28.235800000000001</v>
      </c>
      <c r="H44" s="45">
        <v>24.9099</v>
      </c>
      <c r="I44" s="45">
        <v>29.190999999999999</v>
      </c>
      <c r="J44" s="45">
        <v>28.948799999999999</v>
      </c>
      <c r="K44" s="45">
        <v>29.3247</v>
      </c>
      <c r="L44" s="45">
        <v>41.639099999999999</v>
      </c>
      <c r="M44" s="45">
        <v>28.235800000000001</v>
      </c>
      <c r="N44" s="45">
        <v>24.9099</v>
      </c>
      <c r="O44" s="45" t="s">
        <v>268</v>
      </c>
      <c r="P44" s="45" t="s">
        <v>268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15.0587</v>
      </c>
      <c r="V44" s="45">
        <v>0</v>
      </c>
      <c r="W44" s="45">
        <v>15.0587</v>
      </c>
      <c r="X44" s="45">
        <v>0</v>
      </c>
      <c r="Y44" s="45">
        <v>20.5397</v>
      </c>
      <c r="Z44" s="45">
        <v>14.8407</v>
      </c>
      <c r="AA44" s="45">
        <v>15.0587</v>
      </c>
      <c r="AB44" s="45">
        <v>0</v>
      </c>
      <c r="AC44" s="45">
        <v>15.0587</v>
      </c>
      <c r="AD44" s="45">
        <v>0</v>
      </c>
      <c r="AE44" s="45">
        <v>20.5397</v>
      </c>
      <c r="AF44" s="45">
        <v>14.8407</v>
      </c>
      <c r="AG44" s="45" t="s">
        <v>268</v>
      </c>
      <c r="AH44" s="45" t="s">
        <v>268</v>
      </c>
      <c r="AI44" s="45" t="s">
        <v>268</v>
      </c>
      <c r="AJ44" s="45" t="s">
        <v>268</v>
      </c>
      <c r="AK44" s="45" t="s">
        <v>268</v>
      </c>
      <c r="AL44" s="45" t="s">
        <v>268</v>
      </c>
      <c r="AM44" s="45">
        <v>24.1113</v>
      </c>
    </row>
    <row r="45" spans="1:39" hidden="1" outlineLevel="1">
      <c r="A45" s="8">
        <v>41579</v>
      </c>
      <c r="B45" s="45">
        <v>26.789100000000001</v>
      </c>
      <c r="C45" s="45">
        <v>28.426400000000001</v>
      </c>
      <c r="D45" s="45">
        <v>29.7074</v>
      </c>
      <c r="E45" s="45">
        <v>27.6266</v>
      </c>
      <c r="F45" s="45">
        <v>21.5731</v>
      </c>
      <c r="G45" s="45">
        <v>29.259899999999998</v>
      </c>
      <c r="H45" s="45">
        <v>22.577000000000002</v>
      </c>
      <c r="I45" s="45">
        <v>28.426300000000001</v>
      </c>
      <c r="J45" s="45">
        <v>29.7073</v>
      </c>
      <c r="K45" s="45">
        <v>27.6266</v>
      </c>
      <c r="L45" s="45">
        <v>21.5731</v>
      </c>
      <c r="M45" s="45">
        <v>29.259899999999998</v>
      </c>
      <c r="N45" s="45">
        <v>22.577000000000002</v>
      </c>
      <c r="O45" s="45">
        <v>36.5</v>
      </c>
      <c r="P45" s="45">
        <v>36.5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18.946999999999999</v>
      </c>
      <c r="V45" s="45">
        <v>0</v>
      </c>
      <c r="W45" s="45">
        <v>18.946999999999999</v>
      </c>
      <c r="X45" s="45">
        <v>0</v>
      </c>
      <c r="Y45" s="45">
        <v>0</v>
      </c>
      <c r="Z45" s="45">
        <v>18.946999999999999</v>
      </c>
      <c r="AA45" s="45">
        <v>18.946999999999999</v>
      </c>
      <c r="AB45" s="45">
        <v>0</v>
      </c>
      <c r="AC45" s="45">
        <v>18.946999999999999</v>
      </c>
      <c r="AD45" s="45">
        <v>0</v>
      </c>
      <c r="AE45" s="45">
        <v>0</v>
      </c>
      <c r="AF45" s="45">
        <v>18.946999999999999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24.338000000000001</v>
      </c>
    </row>
    <row r="46" spans="1:39" hidden="1" outlineLevel="1">
      <c r="A46" s="8">
        <v>41609</v>
      </c>
      <c r="B46" s="45">
        <v>26.102</v>
      </c>
      <c r="C46" s="45">
        <v>27.8962</v>
      </c>
      <c r="D46" s="45">
        <v>29.843</v>
      </c>
      <c r="E46" s="45">
        <v>26.919699999999999</v>
      </c>
      <c r="F46" s="45">
        <v>24.699000000000002</v>
      </c>
      <c r="G46" s="45">
        <v>27.491099999999999</v>
      </c>
      <c r="H46" s="45">
        <v>23.8644</v>
      </c>
      <c r="I46" s="45">
        <v>27.909800000000001</v>
      </c>
      <c r="J46" s="45">
        <v>29.8429</v>
      </c>
      <c r="K46" s="45">
        <v>26.939</v>
      </c>
      <c r="L46" s="45">
        <v>24.699000000000002</v>
      </c>
      <c r="M46" s="45">
        <v>27.491099999999999</v>
      </c>
      <c r="N46" s="45">
        <v>24.016500000000001</v>
      </c>
      <c r="O46" s="45">
        <v>12.6897</v>
      </c>
      <c r="P46" s="45">
        <v>36.5</v>
      </c>
      <c r="Q46" s="45">
        <v>12.644</v>
      </c>
      <c r="R46" s="45" t="s">
        <v>268</v>
      </c>
      <c r="S46" s="45" t="s">
        <v>268</v>
      </c>
      <c r="T46" s="45">
        <v>12.644</v>
      </c>
      <c r="U46" s="45">
        <v>16.768599999999999</v>
      </c>
      <c r="V46" s="45">
        <v>0</v>
      </c>
      <c r="W46" s="45">
        <v>16.768599999999999</v>
      </c>
      <c r="X46" s="45">
        <v>0</v>
      </c>
      <c r="Y46" s="45">
        <v>19.699000000000002</v>
      </c>
      <c r="Z46" s="45">
        <v>16.5473</v>
      </c>
      <c r="AA46" s="45">
        <v>16.768599999999999</v>
      </c>
      <c r="AB46" s="45">
        <v>0</v>
      </c>
      <c r="AC46" s="45">
        <v>16.768599999999999</v>
      </c>
      <c r="AD46" s="45">
        <v>0</v>
      </c>
      <c r="AE46" s="45">
        <v>19.699000000000002</v>
      </c>
      <c r="AF46" s="45">
        <v>16.5473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24.039200000000001</v>
      </c>
    </row>
    <row r="47" spans="1:39" hidden="1" outlineLevel="1">
      <c r="A47" s="8">
        <v>41640</v>
      </c>
      <c r="B47" s="45">
        <v>26.078199999999999</v>
      </c>
      <c r="C47" s="45">
        <v>28.075700000000001</v>
      </c>
      <c r="D47" s="45">
        <v>30.3642</v>
      </c>
      <c r="E47" s="45">
        <v>27.003399999999999</v>
      </c>
      <c r="F47" s="45">
        <v>21.961400000000001</v>
      </c>
      <c r="G47" s="45">
        <v>28.1724</v>
      </c>
      <c r="H47" s="45">
        <v>23.7135</v>
      </c>
      <c r="I47" s="45">
        <v>28.082699999999999</v>
      </c>
      <c r="J47" s="45">
        <v>30.3642</v>
      </c>
      <c r="K47" s="45">
        <v>27.012799999999999</v>
      </c>
      <c r="L47" s="45">
        <v>21.961400000000001</v>
      </c>
      <c r="M47" s="45">
        <v>28.1724</v>
      </c>
      <c r="N47" s="45">
        <v>23.7681</v>
      </c>
      <c r="O47" s="45">
        <v>16.2333</v>
      </c>
      <c r="P47" s="45">
        <v>36.5</v>
      </c>
      <c r="Q47" s="45">
        <v>16.2226</v>
      </c>
      <c r="R47" s="45" t="s">
        <v>268</v>
      </c>
      <c r="S47" s="45" t="s">
        <v>268</v>
      </c>
      <c r="T47" s="45">
        <v>16.2226</v>
      </c>
      <c r="U47" s="45">
        <v>18.072700000000001</v>
      </c>
      <c r="V47" s="45">
        <v>0</v>
      </c>
      <c r="W47" s="45">
        <v>18.072700000000001</v>
      </c>
      <c r="X47" s="45">
        <v>0</v>
      </c>
      <c r="Y47" s="45">
        <v>19.5</v>
      </c>
      <c r="Z47" s="45">
        <v>17.0274</v>
      </c>
      <c r="AA47" s="45">
        <v>18.072700000000001</v>
      </c>
      <c r="AB47" s="45">
        <v>0</v>
      </c>
      <c r="AC47" s="45">
        <v>18.072700000000001</v>
      </c>
      <c r="AD47" s="45">
        <v>0</v>
      </c>
      <c r="AE47" s="45">
        <v>19.5</v>
      </c>
      <c r="AF47" s="45">
        <v>17.0274</v>
      </c>
      <c r="AG47" s="45">
        <v>0</v>
      </c>
      <c r="AH47" s="45">
        <v>0</v>
      </c>
      <c r="AI47" s="45">
        <v>0</v>
      </c>
      <c r="AJ47" s="45" t="s">
        <v>268</v>
      </c>
      <c r="AK47" s="45" t="s">
        <v>268</v>
      </c>
      <c r="AL47" s="45">
        <v>0</v>
      </c>
      <c r="AM47" s="45">
        <v>23.849799999999998</v>
      </c>
    </row>
    <row r="48" spans="1:39" hidden="1" outlineLevel="1">
      <c r="A48" s="8">
        <v>41671</v>
      </c>
      <c r="B48" s="45">
        <v>26.267499999999998</v>
      </c>
      <c r="C48" s="45">
        <v>28.040500000000002</v>
      </c>
      <c r="D48" s="45">
        <v>29.506499999999999</v>
      </c>
      <c r="E48" s="45">
        <v>27.1388</v>
      </c>
      <c r="F48" s="45">
        <v>24.065100000000001</v>
      </c>
      <c r="G48" s="45">
        <v>27.478200000000001</v>
      </c>
      <c r="H48" s="45">
        <v>27.740200000000002</v>
      </c>
      <c r="I48" s="45">
        <v>28.040199999999999</v>
      </c>
      <c r="J48" s="45">
        <v>29.505800000000001</v>
      </c>
      <c r="K48" s="45">
        <v>27.1388</v>
      </c>
      <c r="L48" s="45">
        <v>24.065100000000001</v>
      </c>
      <c r="M48" s="45">
        <v>27.478200000000001</v>
      </c>
      <c r="N48" s="45">
        <v>27.740200000000002</v>
      </c>
      <c r="O48" s="45">
        <v>36.5</v>
      </c>
      <c r="P48" s="45">
        <v>36.5</v>
      </c>
      <c r="Q48" s="45" t="s">
        <v>268</v>
      </c>
      <c r="R48" s="45" t="s">
        <v>268</v>
      </c>
      <c r="S48" s="45" t="s">
        <v>268</v>
      </c>
      <c r="T48" s="45" t="s">
        <v>268</v>
      </c>
      <c r="U48" s="45">
        <v>16.345700000000001</v>
      </c>
      <c r="V48" s="45">
        <v>0</v>
      </c>
      <c r="W48" s="45">
        <v>16.345700000000001</v>
      </c>
      <c r="X48" s="45">
        <v>0</v>
      </c>
      <c r="Y48" s="45">
        <v>0</v>
      </c>
      <c r="Z48" s="45">
        <v>16.345700000000001</v>
      </c>
      <c r="AA48" s="45">
        <v>16.345700000000001</v>
      </c>
      <c r="AB48" s="45">
        <v>0</v>
      </c>
      <c r="AC48" s="45">
        <v>16.345700000000001</v>
      </c>
      <c r="AD48" s="45">
        <v>0</v>
      </c>
      <c r="AE48" s="45">
        <v>0</v>
      </c>
      <c r="AF48" s="45">
        <v>16.345700000000001</v>
      </c>
      <c r="AG48" s="45">
        <v>0</v>
      </c>
      <c r="AH48" s="45">
        <v>0</v>
      </c>
      <c r="AI48" s="45" t="s">
        <v>268</v>
      </c>
      <c r="AJ48" s="45" t="s">
        <v>268</v>
      </c>
      <c r="AK48" s="45" t="s">
        <v>268</v>
      </c>
      <c r="AL48" s="45" t="s">
        <v>268</v>
      </c>
      <c r="AM48" s="45">
        <v>24.534400000000002</v>
      </c>
    </row>
    <row r="49" spans="1:39" hidden="1" outlineLevel="1">
      <c r="A49" s="8">
        <v>41699</v>
      </c>
      <c r="B49" s="45">
        <v>25.814399999999999</v>
      </c>
      <c r="C49" s="45">
        <v>26.719899999999999</v>
      </c>
      <c r="D49" s="45">
        <v>28.651700000000002</v>
      </c>
      <c r="E49" s="45">
        <v>25.333600000000001</v>
      </c>
      <c r="F49" s="45">
        <v>26.1447</v>
      </c>
      <c r="G49" s="45">
        <v>25.071100000000001</v>
      </c>
      <c r="H49" s="45">
        <v>26.503799999999998</v>
      </c>
      <c r="I49" s="45">
        <v>26.7196</v>
      </c>
      <c r="J49" s="45">
        <v>28.6511</v>
      </c>
      <c r="K49" s="45">
        <v>25.333600000000001</v>
      </c>
      <c r="L49" s="45">
        <v>26.1447</v>
      </c>
      <c r="M49" s="45">
        <v>25.071100000000001</v>
      </c>
      <c r="N49" s="45">
        <v>26.503799999999998</v>
      </c>
      <c r="O49" s="45">
        <v>36.5</v>
      </c>
      <c r="P49" s="45">
        <v>36.5</v>
      </c>
      <c r="Q49" s="45" t="s">
        <v>268</v>
      </c>
      <c r="R49" s="45" t="s">
        <v>268</v>
      </c>
      <c r="S49" s="45" t="s">
        <v>268</v>
      </c>
      <c r="T49" s="45" t="s">
        <v>268</v>
      </c>
      <c r="U49" s="45">
        <v>25.983000000000001</v>
      </c>
      <c r="V49" s="45">
        <v>0</v>
      </c>
      <c r="W49" s="45">
        <v>25.983000000000001</v>
      </c>
      <c r="X49" s="45">
        <v>0</v>
      </c>
      <c r="Y49" s="45">
        <v>28</v>
      </c>
      <c r="Z49" s="45">
        <v>16.2578</v>
      </c>
      <c r="AA49" s="45">
        <v>25.983000000000001</v>
      </c>
      <c r="AB49" s="45">
        <v>0</v>
      </c>
      <c r="AC49" s="45">
        <v>25.983000000000001</v>
      </c>
      <c r="AD49" s="45">
        <v>0</v>
      </c>
      <c r="AE49" s="45">
        <v>28</v>
      </c>
      <c r="AF49" s="45">
        <v>16.2578</v>
      </c>
      <c r="AG49" s="45">
        <v>0</v>
      </c>
      <c r="AH49" s="45">
        <v>0</v>
      </c>
      <c r="AI49" s="45" t="s">
        <v>268</v>
      </c>
      <c r="AJ49" s="45" t="s">
        <v>268</v>
      </c>
      <c r="AK49" s="45" t="s">
        <v>268</v>
      </c>
      <c r="AL49" s="45" t="s">
        <v>268</v>
      </c>
      <c r="AM49" s="45">
        <v>24.7468</v>
      </c>
    </row>
    <row r="50" spans="1:39" hidden="1" outlineLevel="1">
      <c r="A50" s="8">
        <v>41730</v>
      </c>
      <c r="B50" s="45">
        <v>26.728100000000001</v>
      </c>
      <c r="C50" s="45">
        <v>27.7163</v>
      </c>
      <c r="D50" s="45">
        <v>29.393699999999999</v>
      </c>
      <c r="E50" s="45">
        <v>26.8306</v>
      </c>
      <c r="F50" s="45">
        <v>26.003499999999999</v>
      </c>
      <c r="G50" s="45">
        <v>26.6814</v>
      </c>
      <c r="H50" s="45">
        <v>29.742899999999999</v>
      </c>
      <c r="I50" s="45">
        <v>27.716100000000001</v>
      </c>
      <c r="J50" s="45">
        <v>29.3934</v>
      </c>
      <c r="K50" s="45">
        <v>26.8306</v>
      </c>
      <c r="L50" s="45">
        <v>26.003499999999999</v>
      </c>
      <c r="M50" s="45">
        <v>26.6814</v>
      </c>
      <c r="N50" s="45">
        <v>29.742899999999999</v>
      </c>
      <c r="O50" s="45">
        <v>36.5</v>
      </c>
      <c r="P50" s="45">
        <v>36.5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26.158300000000001</v>
      </c>
      <c r="V50" s="45">
        <v>0</v>
      </c>
      <c r="W50" s="45">
        <v>26.158300000000001</v>
      </c>
      <c r="X50" s="45">
        <v>0</v>
      </c>
      <c r="Y50" s="45">
        <v>0</v>
      </c>
      <c r="Z50" s="45">
        <v>26.158300000000001</v>
      </c>
      <c r="AA50" s="45">
        <v>26.158300000000001</v>
      </c>
      <c r="AB50" s="45">
        <v>0</v>
      </c>
      <c r="AC50" s="45">
        <v>26.158300000000001</v>
      </c>
      <c r="AD50" s="45">
        <v>0</v>
      </c>
      <c r="AE50" s="45">
        <v>0</v>
      </c>
      <c r="AF50" s="45">
        <v>26.158300000000001</v>
      </c>
      <c r="AG50" s="45">
        <v>0</v>
      </c>
      <c r="AH50" s="45">
        <v>0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24.992999999999999</v>
      </c>
    </row>
    <row r="51" spans="1:39" hidden="1" outlineLevel="1">
      <c r="A51" s="8">
        <v>41760</v>
      </c>
      <c r="B51" s="45">
        <v>27.637899999999998</v>
      </c>
      <c r="C51" s="45">
        <v>29.273399999999999</v>
      </c>
      <c r="D51" s="45">
        <v>30.3062</v>
      </c>
      <c r="E51" s="45">
        <v>28.742699999999999</v>
      </c>
      <c r="F51" s="45">
        <v>27.101800000000001</v>
      </c>
      <c r="G51" s="45">
        <v>28.963899999999999</v>
      </c>
      <c r="H51" s="45">
        <v>28.6721</v>
      </c>
      <c r="I51" s="45">
        <v>29.273099999999999</v>
      </c>
      <c r="J51" s="45">
        <v>30.305299999999999</v>
      </c>
      <c r="K51" s="45">
        <v>28.742699999999999</v>
      </c>
      <c r="L51" s="45">
        <v>27.101800000000001</v>
      </c>
      <c r="M51" s="45">
        <v>28.963899999999999</v>
      </c>
      <c r="N51" s="45">
        <v>28.6721</v>
      </c>
      <c r="O51" s="45">
        <v>47.574100000000001</v>
      </c>
      <c r="P51" s="45">
        <v>47.574100000000001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18.931799999999999</v>
      </c>
      <c r="V51" s="45">
        <v>0</v>
      </c>
      <c r="W51" s="45">
        <v>18.931799999999999</v>
      </c>
      <c r="X51" s="45">
        <v>0</v>
      </c>
      <c r="Y51" s="45">
        <v>0</v>
      </c>
      <c r="Z51" s="45">
        <v>18.931799999999999</v>
      </c>
      <c r="AA51" s="45">
        <v>18.931799999999999</v>
      </c>
      <c r="AB51" s="45">
        <v>0</v>
      </c>
      <c r="AC51" s="45">
        <v>18.931799999999999</v>
      </c>
      <c r="AD51" s="45">
        <v>0</v>
      </c>
      <c r="AE51" s="45">
        <v>0</v>
      </c>
      <c r="AF51" s="45">
        <v>18.931799999999999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24.8047</v>
      </c>
    </row>
    <row r="52" spans="1:39" hidden="1" outlineLevel="1">
      <c r="A52" s="8">
        <v>41791</v>
      </c>
      <c r="B52" s="45">
        <v>27.831499999999998</v>
      </c>
      <c r="C52" s="45">
        <v>29.822399999999998</v>
      </c>
      <c r="D52" s="45">
        <v>30.549099999999999</v>
      </c>
      <c r="E52" s="45">
        <v>29.387899999999998</v>
      </c>
      <c r="F52" s="45">
        <v>25.970500000000001</v>
      </c>
      <c r="G52" s="45">
        <v>29.497699999999998</v>
      </c>
      <c r="H52" s="45">
        <v>33.9726</v>
      </c>
      <c r="I52" s="45">
        <v>29.834599999999998</v>
      </c>
      <c r="J52" s="45">
        <v>30.5488</v>
      </c>
      <c r="K52" s="45">
        <v>29.4069</v>
      </c>
      <c r="L52" s="45">
        <v>25.970500000000001</v>
      </c>
      <c r="M52" s="45">
        <v>29.497699999999998</v>
      </c>
      <c r="N52" s="45">
        <v>34.342300000000002</v>
      </c>
      <c r="O52" s="45">
        <v>15.9678</v>
      </c>
      <c r="P52" s="45">
        <v>36.5</v>
      </c>
      <c r="Q52" s="45">
        <v>15.61</v>
      </c>
      <c r="R52" s="45" t="s">
        <v>268</v>
      </c>
      <c r="S52" s="45" t="s">
        <v>268</v>
      </c>
      <c r="T52" s="45">
        <v>15.61</v>
      </c>
      <c r="U52" s="45">
        <v>29.270299999999999</v>
      </c>
      <c r="V52" s="45">
        <v>0</v>
      </c>
      <c r="W52" s="45">
        <v>29.270299999999999</v>
      </c>
      <c r="X52" s="45">
        <v>0</v>
      </c>
      <c r="Y52" s="45">
        <v>0</v>
      </c>
      <c r="Z52" s="45">
        <v>29.270299999999999</v>
      </c>
      <c r="AA52" s="45">
        <v>29.270299999999999</v>
      </c>
      <c r="AB52" s="45">
        <v>0</v>
      </c>
      <c r="AC52" s="45">
        <v>29.270299999999999</v>
      </c>
      <c r="AD52" s="45">
        <v>0</v>
      </c>
      <c r="AE52" s="45">
        <v>0</v>
      </c>
      <c r="AF52" s="45">
        <v>29.270299999999999</v>
      </c>
      <c r="AG52" s="45">
        <v>0</v>
      </c>
      <c r="AH52" s="45">
        <v>0</v>
      </c>
      <c r="AI52" s="45">
        <v>0</v>
      </c>
      <c r="AJ52" s="45" t="s">
        <v>268</v>
      </c>
      <c r="AK52" s="45" t="s">
        <v>268</v>
      </c>
      <c r="AL52" s="45">
        <v>0</v>
      </c>
      <c r="AM52" s="45">
        <v>24.097799999999999</v>
      </c>
    </row>
    <row r="53" spans="1:39" hidden="1" outlineLevel="1">
      <c r="A53" s="8">
        <v>41821</v>
      </c>
      <c r="B53" s="45">
        <v>27.6737</v>
      </c>
      <c r="C53" s="45">
        <v>29.313300000000002</v>
      </c>
      <c r="D53" s="45">
        <v>30.9589</v>
      </c>
      <c r="E53" s="45">
        <v>28.2713</v>
      </c>
      <c r="F53" s="45">
        <v>25.588100000000001</v>
      </c>
      <c r="G53" s="45">
        <v>29.779900000000001</v>
      </c>
      <c r="H53" s="45">
        <v>18.1386</v>
      </c>
      <c r="I53" s="45">
        <v>29.313300000000002</v>
      </c>
      <c r="J53" s="45">
        <v>30.9588</v>
      </c>
      <c r="K53" s="45">
        <v>28.2713</v>
      </c>
      <c r="L53" s="45">
        <v>25.588100000000001</v>
      </c>
      <c r="M53" s="45">
        <v>29.779900000000001</v>
      </c>
      <c r="N53" s="45">
        <v>18.1386</v>
      </c>
      <c r="O53" s="45">
        <v>49.713200000000001</v>
      </c>
      <c r="P53" s="45">
        <v>49.713200000000001</v>
      </c>
      <c r="Q53" s="45" t="s">
        <v>268</v>
      </c>
      <c r="R53" s="45" t="s">
        <v>268</v>
      </c>
      <c r="S53" s="45" t="s">
        <v>268</v>
      </c>
      <c r="T53" s="45" t="s">
        <v>268</v>
      </c>
      <c r="U53" s="45">
        <v>22.251000000000001</v>
      </c>
      <c r="V53" s="45">
        <v>0</v>
      </c>
      <c r="W53" s="45">
        <v>22.251000000000001</v>
      </c>
      <c r="X53" s="45">
        <v>0</v>
      </c>
      <c r="Y53" s="45">
        <v>21.611999999999998</v>
      </c>
      <c r="Z53" s="45">
        <v>23.124300000000002</v>
      </c>
      <c r="AA53" s="45">
        <v>22.251000000000001</v>
      </c>
      <c r="AB53" s="45">
        <v>0</v>
      </c>
      <c r="AC53" s="45">
        <v>22.251000000000001</v>
      </c>
      <c r="AD53" s="45">
        <v>0</v>
      </c>
      <c r="AE53" s="45">
        <v>21.611999999999998</v>
      </c>
      <c r="AF53" s="45">
        <v>23.124300000000002</v>
      </c>
      <c r="AG53" s="45">
        <v>0</v>
      </c>
      <c r="AH53" s="45">
        <v>0</v>
      </c>
      <c r="AI53" s="45" t="s">
        <v>268</v>
      </c>
      <c r="AJ53" s="45" t="s">
        <v>268</v>
      </c>
      <c r="AK53" s="45" t="s">
        <v>268</v>
      </c>
      <c r="AL53" s="45" t="s">
        <v>268</v>
      </c>
      <c r="AM53" s="45">
        <v>24.127199999999998</v>
      </c>
    </row>
    <row r="54" spans="1:39" hidden="1" outlineLevel="1">
      <c r="A54" s="8">
        <v>41852</v>
      </c>
      <c r="B54" s="45">
        <v>27.391400000000001</v>
      </c>
      <c r="C54" s="45">
        <v>30.014600000000002</v>
      </c>
      <c r="D54" s="45">
        <v>31.2652</v>
      </c>
      <c r="E54" s="45">
        <v>29.0242</v>
      </c>
      <c r="F54" s="45">
        <v>27.3752</v>
      </c>
      <c r="G54" s="45">
        <v>29.771699999999999</v>
      </c>
      <c r="H54" s="45">
        <v>22.578399999999998</v>
      </c>
      <c r="I54" s="45">
        <v>30.014500000000002</v>
      </c>
      <c r="J54" s="45">
        <v>31.265000000000001</v>
      </c>
      <c r="K54" s="45">
        <v>29.0242</v>
      </c>
      <c r="L54" s="45">
        <v>27.3752</v>
      </c>
      <c r="M54" s="45">
        <v>29.771699999999999</v>
      </c>
      <c r="N54" s="45">
        <v>22.578399999999998</v>
      </c>
      <c r="O54" s="45">
        <v>36.517000000000003</v>
      </c>
      <c r="P54" s="45">
        <v>36.517000000000003</v>
      </c>
      <c r="Q54" s="45" t="s">
        <v>268</v>
      </c>
      <c r="R54" s="45" t="s">
        <v>268</v>
      </c>
      <c r="S54" s="45" t="s">
        <v>268</v>
      </c>
      <c r="T54" s="45" t="s">
        <v>268</v>
      </c>
      <c r="U54" s="45">
        <v>17.968900000000001</v>
      </c>
      <c r="V54" s="45">
        <v>0</v>
      </c>
      <c r="W54" s="45">
        <v>17.968900000000001</v>
      </c>
      <c r="X54" s="45">
        <v>0</v>
      </c>
      <c r="Y54" s="45">
        <v>0</v>
      </c>
      <c r="Z54" s="45">
        <v>17.968900000000001</v>
      </c>
      <c r="AA54" s="45">
        <v>17.968900000000001</v>
      </c>
      <c r="AB54" s="45">
        <v>0</v>
      </c>
      <c r="AC54" s="45">
        <v>17.968900000000001</v>
      </c>
      <c r="AD54" s="45">
        <v>0</v>
      </c>
      <c r="AE54" s="45">
        <v>0</v>
      </c>
      <c r="AF54" s="45">
        <v>17.968900000000001</v>
      </c>
      <c r="AG54" s="45">
        <v>0</v>
      </c>
      <c r="AH54" s="45">
        <v>0</v>
      </c>
      <c r="AI54" s="45" t="s">
        <v>268</v>
      </c>
      <c r="AJ54" s="45" t="s">
        <v>268</v>
      </c>
      <c r="AK54" s="45" t="s">
        <v>268</v>
      </c>
      <c r="AL54" s="45" t="s">
        <v>268</v>
      </c>
      <c r="AM54" s="45">
        <v>21.7181</v>
      </c>
    </row>
    <row r="55" spans="1:39" hidden="1" outlineLevel="1">
      <c r="A55" s="8">
        <v>41883</v>
      </c>
      <c r="B55" s="45">
        <v>26.538</v>
      </c>
      <c r="C55" s="45">
        <v>29.286300000000001</v>
      </c>
      <c r="D55" s="45">
        <v>29.808700000000002</v>
      </c>
      <c r="E55" s="45">
        <v>28.983000000000001</v>
      </c>
      <c r="F55" s="45">
        <v>25.811599999999999</v>
      </c>
      <c r="G55" s="45">
        <v>29.728100000000001</v>
      </c>
      <c r="H55" s="45">
        <v>26.025700000000001</v>
      </c>
      <c r="I55" s="45">
        <v>29.2926</v>
      </c>
      <c r="J55" s="45">
        <v>29.806899999999999</v>
      </c>
      <c r="K55" s="45">
        <v>28.9938</v>
      </c>
      <c r="L55" s="45">
        <v>25.811599999999999</v>
      </c>
      <c r="M55" s="45">
        <v>29.728100000000001</v>
      </c>
      <c r="N55" s="45">
        <v>26.138000000000002</v>
      </c>
      <c r="O55" s="45">
        <v>17.043099999999999</v>
      </c>
      <c r="P55" s="45">
        <v>36.488500000000002</v>
      </c>
      <c r="Q55" s="45">
        <v>12.433999999999999</v>
      </c>
      <c r="R55" s="45" t="s">
        <v>268</v>
      </c>
      <c r="S55" s="45" t="s">
        <v>268</v>
      </c>
      <c r="T55" s="45">
        <v>12.433999999999999</v>
      </c>
      <c r="U55" s="45">
        <v>13.638400000000001</v>
      </c>
      <c r="V55" s="45">
        <v>0</v>
      </c>
      <c r="W55" s="45">
        <v>13.638400000000001</v>
      </c>
      <c r="X55" s="45">
        <v>0</v>
      </c>
      <c r="Y55" s="45">
        <v>23</v>
      </c>
      <c r="Z55" s="45">
        <v>10.9918</v>
      </c>
      <c r="AA55" s="45">
        <v>16.793299999999999</v>
      </c>
      <c r="AB55" s="45">
        <v>0</v>
      </c>
      <c r="AC55" s="45">
        <v>16.793299999999999</v>
      </c>
      <c r="AD55" s="45">
        <v>0</v>
      </c>
      <c r="AE55" s="45">
        <v>23</v>
      </c>
      <c r="AF55" s="45">
        <v>13.4612</v>
      </c>
      <c r="AG55" s="45">
        <v>8.2449999999999992</v>
      </c>
      <c r="AH55" s="45">
        <v>0</v>
      </c>
      <c r="AI55" s="45">
        <v>8.2449999999999992</v>
      </c>
      <c r="AJ55" s="45" t="s">
        <v>268</v>
      </c>
      <c r="AK55" s="45" t="s">
        <v>268</v>
      </c>
      <c r="AL55" s="45">
        <v>8.2449999999999992</v>
      </c>
      <c r="AM55" s="45">
        <v>21.692299999999999</v>
      </c>
    </row>
    <row r="56" spans="1:39" hidden="1" outlineLevel="1">
      <c r="A56" s="8">
        <v>41913</v>
      </c>
      <c r="B56" s="45">
        <v>25.864899999999999</v>
      </c>
      <c r="C56" s="45">
        <v>28.116900000000001</v>
      </c>
      <c r="D56" s="45">
        <v>29.441600000000001</v>
      </c>
      <c r="E56" s="45">
        <v>27.438700000000001</v>
      </c>
      <c r="F56" s="45">
        <v>27.7394</v>
      </c>
      <c r="G56" s="45">
        <v>28.025099999999998</v>
      </c>
      <c r="H56" s="45">
        <v>21.3782</v>
      </c>
      <c r="I56" s="45">
        <v>28.366299999999999</v>
      </c>
      <c r="J56" s="45">
        <v>29.441500000000001</v>
      </c>
      <c r="K56" s="45">
        <v>27.799700000000001</v>
      </c>
      <c r="L56" s="45">
        <v>27.7394</v>
      </c>
      <c r="M56" s="45">
        <v>28.025099999999998</v>
      </c>
      <c r="N56" s="45">
        <v>24.601900000000001</v>
      </c>
      <c r="O56" s="45">
        <v>15.1557</v>
      </c>
      <c r="P56" s="45">
        <v>36.3322</v>
      </c>
      <c r="Q56" s="45">
        <v>15.1469</v>
      </c>
      <c r="R56" s="45" t="s">
        <v>268</v>
      </c>
      <c r="S56" s="45" t="s">
        <v>268</v>
      </c>
      <c r="T56" s="45">
        <v>15.1469</v>
      </c>
      <c r="U56" s="45">
        <v>19.540199999999999</v>
      </c>
      <c r="V56" s="45">
        <v>0</v>
      </c>
      <c r="W56" s="45">
        <v>19.540199999999999</v>
      </c>
      <c r="X56" s="45">
        <v>0</v>
      </c>
      <c r="Y56" s="45">
        <v>0</v>
      </c>
      <c r="Z56" s="45">
        <v>19.540199999999999</v>
      </c>
      <c r="AA56" s="45">
        <v>19.540199999999999</v>
      </c>
      <c r="AB56" s="45">
        <v>0</v>
      </c>
      <c r="AC56" s="45">
        <v>19.540199999999999</v>
      </c>
      <c r="AD56" s="45">
        <v>0</v>
      </c>
      <c r="AE56" s="45">
        <v>0</v>
      </c>
      <c r="AF56" s="45">
        <v>19.540199999999999</v>
      </c>
      <c r="AG56" s="45">
        <v>0</v>
      </c>
      <c r="AH56" s="45">
        <v>0</v>
      </c>
      <c r="AI56" s="45">
        <v>0</v>
      </c>
      <c r="AJ56" s="45" t="s">
        <v>268</v>
      </c>
      <c r="AK56" s="45" t="s">
        <v>268</v>
      </c>
      <c r="AL56" s="45">
        <v>0</v>
      </c>
      <c r="AM56" s="45">
        <v>21.825500000000002</v>
      </c>
    </row>
    <row r="57" spans="1:39" hidden="1" outlineLevel="1">
      <c r="A57" s="8">
        <v>41944</v>
      </c>
      <c r="B57" s="45">
        <v>24.787500000000001</v>
      </c>
      <c r="C57" s="45">
        <v>26.817699999999999</v>
      </c>
      <c r="D57" s="45">
        <v>30.2027</v>
      </c>
      <c r="E57" s="45">
        <v>25.443899999999999</v>
      </c>
      <c r="F57" s="45">
        <v>25.800999999999998</v>
      </c>
      <c r="G57" s="45">
        <v>25.876300000000001</v>
      </c>
      <c r="H57" s="45">
        <v>22.069500000000001</v>
      </c>
      <c r="I57" s="45">
        <v>28.149899999999999</v>
      </c>
      <c r="J57" s="45">
        <v>30.2013</v>
      </c>
      <c r="K57" s="45">
        <v>27.214200000000002</v>
      </c>
      <c r="L57" s="45">
        <v>25.800999999999998</v>
      </c>
      <c r="M57" s="45">
        <v>27.55</v>
      </c>
      <c r="N57" s="45">
        <v>25.3477</v>
      </c>
      <c r="O57" s="45">
        <v>11.1693</v>
      </c>
      <c r="P57" s="45">
        <v>42.861899999999999</v>
      </c>
      <c r="Q57" s="45">
        <v>11.1569</v>
      </c>
      <c r="R57" s="45" t="s">
        <v>268</v>
      </c>
      <c r="S57" s="45">
        <v>8</v>
      </c>
      <c r="T57" s="45">
        <v>16.443300000000001</v>
      </c>
      <c r="U57" s="45">
        <v>17.148199999999999</v>
      </c>
      <c r="V57" s="45">
        <v>0</v>
      </c>
      <c r="W57" s="45">
        <v>17.148199999999999</v>
      </c>
      <c r="X57" s="45">
        <v>0</v>
      </c>
      <c r="Y57" s="45">
        <v>23</v>
      </c>
      <c r="Z57" s="45">
        <v>16.4619</v>
      </c>
      <c r="AA57" s="45">
        <v>17.626000000000001</v>
      </c>
      <c r="AB57" s="45">
        <v>0</v>
      </c>
      <c r="AC57" s="45">
        <v>17.626000000000001</v>
      </c>
      <c r="AD57" s="45">
        <v>0</v>
      </c>
      <c r="AE57" s="45">
        <v>23</v>
      </c>
      <c r="AF57" s="45">
        <v>16.823499999999999</v>
      </c>
      <c r="AG57" s="45">
        <v>15.14</v>
      </c>
      <c r="AH57" s="45">
        <v>0</v>
      </c>
      <c r="AI57" s="45">
        <v>15.14</v>
      </c>
      <c r="AJ57" s="45" t="s">
        <v>268</v>
      </c>
      <c r="AK57" s="45">
        <v>0</v>
      </c>
      <c r="AL57" s="45">
        <v>15.14</v>
      </c>
      <c r="AM57" s="45">
        <v>21.302299999999999</v>
      </c>
    </row>
    <row r="58" spans="1:39" hidden="1" outlineLevel="1">
      <c r="A58" s="8">
        <v>41974</v>
      </c>
      <c r="B58" s="45">
        <v>25.580400000000001</v>
      </c>
      <c r="C58" s="45">
        <v>27.6632</v>
      </c>
      <c r="D58" s="45">
        <v>29.647400000000001</v>
      </c>
      <c r="E58" s="45">
        <v>26.6629</v>
      </c>
      <c r="F58" s="45">
        <v>23.952300000000001</v>
      </c>
      <c r="G58" s="45">
        <v>26.9129</v>
      </c>
      <c r="H58" s="45">
        <v>26.043500000000002</v>
      </c>
      <c r="I58" s="45">
        <v>27.730399999999999</v>
      </c>
      <c r="J58" s="45">
        <v>29.647200000000002</v>
      </c>
      <c r="K58" s="45">
        <v>26.758099999999999</v>
      </c>
      <c r="L58" s="45">
        <v>23.952300000000001</v>
      </c>
      <c r="M58" s="45">
        <v>26.9129</v>
      </c>
      <c r="N58" s="45">
        <v>28.0397</v>
      </c>
      <c r="O58" s="45">
        <v>11.946899999999999</v>
      </c>
      <c r="P58" s="45">
        <v>35.895600000000002</v>
      </c>
      <c r="Q58" s="45">
        <v>11.8721</v>
      </c>
      <c r="R58" s="45" t="s">
        <v>268</v>
      </c>
      <c r="S58" s="45" t="s">
        <v>268</v>
      </c>
      <c r="T58" s="45">
        <v>11.8721</v>
      </c>
      <c r="U58" s="45">
        <v>10.547800000000001</v>
      </c>
      <c r="V58" s="45">
        <v>0</v>
      </c>
      <c r="W58" s="45">
        <v>10.547800000000001</v>
      </c>
      <c r="X58" s="45">
        <v>0</v>
      </c>
      <c r="Y58" s="45">
        <v>14.934900000000001</v>
      </c>
      <c r="Z58" s="45">
        <v>10.418799999999999</v>
      </c>
      <c r="AA58" s="45">
        <v>10.547800000000001</v>
      </c>
      <c r="AB58" s="45">
        <v>0</v>
      </c>
      <c r="AC58" s="45">
        <v>10.547800000000001</v>
      </c>
      <c r="AD58" s="45">
        <v>0</v>
      </c>
      <c r="AE58" s="45">
        <v>14.934900000000001</v>
      </c>
      <c r="AF58" s="45">
        <v>10.418799999999999</v>
      </c>
      <c r="AG58" s="45">
        <v>0</v>
      </c>
      <c r="AH58" s="45">
        <v>0</v>
      </c>
      <c r="AI58" s="45">
        <v>0</v>
      </c>
      <c r="AJ58" s="45" t="s">
        <v>268</v>
      </c>
      <c r="AK58" s="45" t="s">
        <v>268</v>
      </c>
      <c r="AL58" s="45">
        <v>0</v>
      </c>
      <c r="AM58" s="45">
        <v>22.1311</v>
      </c>
    </row>
    <row r="59" spans="1:39" hidden="1" outlineLevel="1">
      <c r="A59" s="8">
        <v>42005</v>
      </c>
      <c r="B59" s="45">
        <v>26.105699999999999</v>
      </c>
      <c r="C59" s="45">
        <v>28.490500000000001</v>
      </c>
      <c r="D59" s="45">
        <v>29.683599999999998</v>
      </c>
      <c r="E59" s="45">
        <v>27.675999999999998</v>
      </c>
      <c r="F59" s="45">
        <v>32.001199999999997</v>
      </c>
      <c r="G59" s="45">
        <v>27.8416</v>
      </c>
      <c r="H59" s="45">
        <v>23.1372</v>
      </c>
      <c r="I59" s="45">
        <v>28.571100000000001</v>
      </c>
      <c r="J59" s="45">
        <v>29.6831</v>
      </c>
      <c r="K59" s="45">
        <v>27.804600000000001</v>
      </c>
      <c r="L59" s="45">
        <v>32.001199999999997</v>
      </c>
      <c r="M59" s="45">
        <v>27.8416</v>
      </c>
      <c r="N59" s="45">
        <v>24.075900000000001</v>
      </c>
      <c r="O59" s="45">
        <v>14.5623</v>
      </c>
      <c r="P59" s="45">
        <v>37.825400000000002</v>
      </c>
      <c r="Q59" s="45">
        <v>14.475</v>
      </c>
      <c r="R59" s="45" t="s">
        <v>268</v>
      </c>
      <c r="S59" s="45" t="s">
        <v>268</v>
      </c>
      <c r="T59" s="45">
        <v>14.475</v>
      </c>
      <c r="U59" s="45">
        <v>16.486999999999998</v>
      </c>
      <c r="V59" s="45">
        <v>0</v>
      </c>
      <c r="W59" s="45">
        <v>16.486999999999998</v>
      </c>
      <c r="X59" s="45">
        <v>0</v>
      </c>
      <c r="Y59" s="45">
        <v>0</v>
      </c>
      <c r="Z59" s="45">
        <v>16.486999999999998</v>
      </c>
      <c r="AA59" s="45">
        <v>16.486999999999998</v>
      </c>
      <c r="AB59" s="45">
        <v>0</v>
      </c>
      <c r="AC59" s="45">
        <v>16.486999999999998</v>
      </c>
      <c r="AD59" s="45">
        <v>0</v>
      </c>
      <c r="AE59" s="45">
        <v>0</v>
      </c>
      <c r="AF59" s="45">
        <v>16.486999999999998</v>
      </c>
      <c r="AG59" s="45">
        <v>0</v>
      </c>
      <c r="AH59" s="45">
        <v>0</v>
      </c>
      <c r="AI59" s="45">
        <v>0</v>
      </c>
      <c r="AJ59" s="45" t="s">
        <v>268</v>
      </c>
      <c r="AK59" s="45" t="s">
        <v>268</v>
      </c>
      <c r="AL59" s="45">
        <v>0</v>
      </c>
      <c r="AM59" s="45">
        <v>22.449000000000002</v>
      </c>
    </row>
    <row r="60" spans="1:39" hidden="1" outlineLevel="1">
      <c r="A60" s="8">
        <v>42036</v>
      </c>
      <c r="B60" s="45">
        <v>24.4999</v>
      </c>
      <c r="C60" s="45">
        <v>27.833400000000001</v>
      </c>
      <c r="D60" s="45">
        <v>29.536799999999999</v>
      </c>
      <c r="E60" s="45">
        <v>26.866099999999999</v>
      </c>
      <c r="F60" s="45">
        <v>32.095399999999998</v>
      </c>
      <c r="G60" s="45">
        <v>29.067799999999998</v>
      </c>
      <c r="H60" s="45">
        <v>17.7469</v>
      </c>
      <c r="I60" s="45">
        <v>28.461500000000001</v>
      </c>
      <c r="J60" s="45">
        <v>29.526299999999999</v>
      </c>
      <c r="K60" s="45">
        <v>27.8246</v>
      </c>
      <c r="L60" s="45">
        <v>32.095399999999998</v>
      </c>
      <c r="M60" s="45">
        <v>29.067799999999998</v>
      </c>
      <c r="N60" s="45">
        <v>20.515799999999999</v>
      </c>
      <c r="O60" s="45">
        <v>10.0984</v>
      </c>
      <c r="P60" s="45">
        <v>35.055500000000002</v>
      </c>
      <c r="Q60" s="45">
        <v>9.5822000000000003</v>
      </c>
      <c r="R60" s="45" t="s">
        <v>268</v>
      </c>
      <c r="S60" s="45" t="s">
        <v>268</v>
      </c>
      <c r="T60" s="45">
        <v>9.5822000000000003</v>
      </c>
      <c r="U60" s="45">
        <v>17.412199999999999</v>
      </c>
      <c r="V60" s="45">
        <v>0</v>
      </c>
      <c r="W60" s="45">
        <v>17.412199999999999</v>
      </c>
      <c r="X60" s="45">
        <v>0</v>
      </c>
      <c r="Y60" s="45">
        <v>23.700600000000001</v>
      </c>
      <c r="Z60" s="45">
        <v>17.063600000000001</v>
      </c>
      <c r="AA60" s="45">
        <v>17.412199999999999</v>
      </c>
      <c r="AB60" s="45">
        <v>0</v>
      </c>
      <c r="AC60" s="45">
        <v>17.412199999999999</v>
      </c>
      <c r="AD60" s="45">
        <v>0</v>
      </c>
      <c r="AE60" s="45">
        <v>23.700600000000001</v>
      </c>
      <c r="AF60" s="45">
        <v>17.063600000000001</v>
      </c>
      <c r="AG60" s="45">
        <v>0</v>
      </c>
      <c r="AH60" s="45">
        <v>0</v>
      </c>
      <c r="AI60" s="45">
        <v>0</v>
      </c>
      <c r="AJ60" s="45" t="s">
        <v>268</v>
      </c>
      <c r="AK60" s="45" t="s">
        <v>268</v>
      </c>
      <c r="AL60" s="45">
        <v>0</v>
      </c>
      <c r="AM60" s="45">
        <v>23.366099999999999</v>
      </c>
    </row>
    <row r="61" spans="1:39" hidden="1" outlineLevel="1">
      <c r="A61" s="8">
        <v>42064</v>
      </c>
      <c r="B61" s="45">
        <v>25.932600000000001</v>
      </c>
      <c r="C61" s="45">
        <v>27.409199999999998</v>
      </c>
      <c r="D61" s="45">
        <v>28.719899999999999</v>
      </c>
      <c r="E61" s="45">
        <v>26.921399999999998</v>
      </c>
      <c r="F61" s="45">
        <v>36.6676</v>
      </c>
      <c r="G61" s="45">
        <v>27.215900000000001</v>
      </c>
      <c r="H61" s="45">
        <v>15.920999999999999</v>
      </c>
      <c r="I61" s="45">
        <v>27.404</v>
      </c>
      <c r="J61" s="45">
        <v>28.703700000000001</v>
      </c>
      <c r="K61" s="45">
        <v>26.921399999999998</v>
      </c>
      <c r="L61" s="45">
        <v>36.6676</v>
      </c>
      <c r="M61" s="45">
        <v>27.215900000000001</v>
      </c>
      <c r="N61" s="45">
        <v>15.920999999999999</v>
      </c>
      <c r="O61" s="45">
        <v>35.104300000000002</v>
      </c>
      <c r="P61" s="45">
        <v>35.104300000000002</v>
      </c>
      <c r="Q61" s="45" t="s">
        <v>268</v>
      </c>
      <c r="R61" s="45" t="s">
        <v>268</v>
      </c>
      <c r="S61" s="45" t="s">
        <v>268</v>
      </c>
      <c r="T61" s="45" t="s">
        <v>268</v>
      </c>
      <c r="U61" s="45">
        <v>18.0868</v>
      </c>
      <c r="V61" s="45">
        <v>0</v>
      </c>
      <c r="W61" s="45">
        <v>18.0868</v>
      </c>
      <c r="X61" s="45">
        <v>0</v>
      </c>
      <c r="Y61" s="45">
        <v>24.6309</v>
      </c>
      <c r="Z61" s="45">
        <v>17.0839</v>
      </c>
      <c r="AA61" s="45">
        <v>18.0868</v>
      </c>
      <c r="AB61" s="45">
        <v>0</v>
      </c>
      <c r="AC61" s="45">
        <v>18.0868</v>
      </c>
      <c r="AD61" s="45">
        <v>0</v>
      </c>
      <c r="AE61" s="45">
        <v>24.6309</v>
      </c>
      <c r="AF61" s="45">
        <v>17.0839</v>
      </c>
      <c r="AG61" s="45">
        <v>0</v>
      </c>
      <c r="AH61" s="45">
        <v>0</v>
      </c>
      <c r="AI61" s="45" t="s">
        <v>268</v>
      </c>
      <c r="AJ61" s="45" t="s">
        <v>268</v>
      </c>
      <c r="AK61" s="45" t="s">
        <v>268</v>
      </c>
      <c r="AL61" s="45" t="s">
        <v>268</v>
      </c>
      <c r="AM61" s="45">
        <v>27.315999999999999</v>
      </c>
    </row>
    <row r="62" spans="1:39" hidden="1" outlineLevel="1">
      <c r="A62" s="8">
        <v>42095</v>
      </c>
      <c r="B62" s="45">
        <v>25.146000000000001</v>
      </c>
      <c r="C62" s="45">
        <v>27.413900000000002</v>
      </c>
      <c r="D62" s="45">
        <v>25.802099999999999</v>
      </c>
      <c r="E62" s="45">
        <v>27.685099999999998</v>
      </c>
      <c r="F62" s="45">
        <v>37.2224</v>
      </c>
      <c r="G62" s="45">
        <v>27.745000000000001</v>
      </c>
      <c r="H62" s="45">
        <v>20.6678</v>
      </c>
      <c r="I62" s="45">
        <v>27.413699999999999</v>
      </c>
      <c r="J62" s="45">
        <v>25.8001</v>
      </c>
      <c r="K62" s="45">
        <v>27.685099999999998</v>
      </c>
      <c r="L62" s="45">
        <v>37.2224</v>
      </c>
      <c r="M62" s="45">
        <v>27.745000000000001</v>
      </c>
      <c r="N62" s="45">
        <v>20.6678</v>
      </c>
      <c r="O62" s="45">
        <v>37.277299999999997</v>
      </c>
      <c r="P62" s="45">
        <v>37.277299999999997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16.632400000000001</v>
      </c>
      <c r="V62" s="45">
        <v>0</v>
      </c>
      <c r="W62" s="45">
        <v>16.632400000000001</v>
      </c>
      <c r="X62" s="45">
        <v>0</v>
      </c>
      <c r="Y62" s="45">
        <v>23.350100000000001</v>
      </c>
      <c r="Z62" s="45">
        <v>15.771800000000001</v>
      </c>
      <c r="AA62" s="45">
        <v>16.632400000000001</v>
      </c>
      <c r="AB62" s="45">
        <v>0</v>
      </c>
      <c r="AC62" s="45">
        <v>16.632400000000001</v>
      </c>
      <c r="AD62" s="45">
        <v>0</v>
      </c>
      <c r="AE62" s="45">
        <v>23.350100000000001</v>
      </c>
      <c r="AF62" s="45">
        <v>15.771800000000001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27.898099999999999</v>
      </c>
    </row>
    <row r="63" spans="1:39" hidden="1" outlineLevel="1">
      <c r="A63" s="8">
        <v>42125</v>
      </c>
      <c r="B63" s="45">
        <v>26.1005</v>
      </c>
      <c r="C63" s="45">
        <v>26.1203</v>
      </c>
      <c r="D63" s="45">
        <v>26.007300000000001</v>
      </c>
      <c r="E63" s="45">
        <v>26.139500000000002</v>
      </c>
      <c r="F63" s="45">
        <v>35.630000000000003</v>
      </c>
      <c r="G63" s="45">
        <v>26.678899999999999</v>
      </c>
      <c r="H63" s="45">
        <v>9.7901000000000007</v>
      </c>
      <c r="I63" s="45">
        <v>26.112100000000002</v>
      </c>
      <c r="J63" s="45">
        <v>25.9496</v>
      </c>
      <c r="K63" s="45">
        <v>26.139500000000002</v>
      </c>
      <c r="L63" s="45">
        <v>35.630000000000003</v>
      </c>
      <c r="M63" s="45">
        <v>26.678899999999999</v>
      </c>
      <c r="N63" s="45">
        <v>9.7901000000000007</v>
      </c>
      <c r="O63" s="45">
        <v>35.0443</v>
      </c>
      <c r="P63" s="45">
        <v>35.0443</v>
      </c>
      <c r="Q63" s="45" t="s">
        <v>268</v>
      </c>
      <c r="R63" s="45" t="s">
        <v>268</v>
      </c>
      <c r="S63" s="45" t="s">
        <v>268</v>
      </c>
      <c r="T63" s="45" t="s">
        <v>268</v>
      </c>
      <c r="U63" s="45">
        <v>7.6132999999999997</v>
      </c>
      <c r="V63" s="45">
        <v>0</v>
      </c>
      <c r="W63" s="45">
        <v>7.6132999999999997</v>
      </c>
      <c r="X63" s="45">
        <v>0</v>
      </c>
      <c r="Y63" s="45">
        <v>0</v>
      </c>
      <c r="Z63" s="45">
        <v>7.6132999999999997</v>
      </c>
      <c r="AA63" s="45">
        <v>7.6132999999999997</v>
      </c>
      <c r="AB63" s="45">
        <v>0</v>
      </c>
      <c r="AC63" s="45">
        <v>7.6132999999999997</v>
      </c>
      <c r="AD63" s="45">
        <v>0</v>
      </c>
      <c r="AE63" s="45">
        <v>0</v>
      </c>
      <c r="AF63" s="45">
        <v>7.6132999999999997</v>
      </c>
      <c r="AG63" s="45">
        <v>0</v>
      </c>
      <c r="AH63" s="45">
        <v>0</v>
      </c>
      <c r="AI63" s="45" t="s">
        <v>268</v>
      </c>
      <c r="AJ63" s="45" t="s">
        <v>268</v>
      </c>
      <c r="AK63" s="45" t="s">
        <v>268</v>
      </c>
      <c r="AL63" s="45" t="s">
        <v>268</v>
      </c>
      <c r="AM63" s="45">
        <v>28.112100000000002</v>
      </c>
    </row>
    <row r="64" spans="1:39" hidden="1" outlineLevel="1">
      <c r="A64" s="8">
        <v>42156</v>
      </c>
      <c r="B64" s="45">
        <v>25.2226</v>
      </c>
      <c r="C64" s="45">
        <v>24.014399999999998</v>
      </c>
      <c r="D64" s="45">
        <v>25.3583</v>
      </c>
      <c r="E64" s="45">
        <v>23.8325</v>
      </c>
      <c r="F64" s="45">
        <v>33.393900000000002</v>
      </c>
      <c r="G64" s="45">
        <v>26.1967</v>
      </c>
      <c r="H64" s="45">
        <v>5.7859999999999996</v>
      </c>
      <c r="I64" s="45">
        <v>24.014199999999999</v>
      </c>
      <c r="J64" s="45">
        <v>25.357199999999999</v>
      </c>
      <c r="K64" s="45">
        <v>23.8325</v>
      </c>
      <c r="L64" s="45">
        <v>33.393900000000002</v>
      </c>
      <c r="M64" s="45">
        <v>26.1967</v>
      </c>
      <c r="N64" s="45">
        <v>5.7859999999999996</v>
      </c>
      <c r="O64" s="45">
        <v>37.960500000000003</v>
      </c>
      <c r="P64" s="45">
        <v>37.960500000000003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>
        <v>17.006</v>
      </c>
      <c r="V64" s="45">
        <v>0</v>
      </c>
      <c r="W64" s="45">
        <v>17.006</v>
      </c>
      <c r="X64" s="45">
        <v>0</v>
      </c>
      <c r="Y64" s="45">
        <v>0</v>
      </c>
      <c r="Z64" s="45">
        <v>17.006</v>
      </c>
      <c r="AA64" s="45">
        <v>17.006</v>
      </c>
      <c r="AB64" s="45">
        <v>0</v>
      </c>
      <c r="AC64" s="45">
        <v>17.006</v>
      </c>
      <c r="AD64" s="45">
        <v>0</v>
      </c>
      <c r="AE64" s="45">
        <v>0</v>
      </c>
      <c r="AF64" s="45">
        <v>17.006</v>
      </c>
      <c r="AG64" s="45">
        <v>0</v>
      </c>
      <c r="AH64" s="45">
        <v>0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>
        <v>29.534500000000001</v>
      </c>
    </row>
    <row r="65" spans="1:39" hidden="1" outlineLevel="1">
      <c r="A65" s="8">
        <v>42186</v>
      </c>
      <c r="B65" s="45">
        <v>27.353999999999999</v>
      </c>
      <c r="C65" s="45">
        <v>27.1615</v>
      </c>
      <c r="D65" s="45">
        <v>24.606000000000002</v>
      </c>
      <c r="E65" s="45">
        <v>27.507100000000001</v>
      </c>
      <c r="F65" s="45">
        <v>35.016500000000001</v>
      </c>
      <c r="G65" s="45">
        <v>28.2149</v>
      </c>
      <c r="H65" s="45">
        <v>13.839700000000001</v>
      </c>
      <c r="I65" s="45">
        <v>27.467199999999998</v>
      </c>
      <c r="J65" s="45">
        <v>24.602399999999999</v>
      </c>
      <c r="K65" s="45">
        <v>27.866599999999998</v>
      </c>
      <c r="L65" s="45">
        <v>35.016500000000001</v>
      </c>
      <c r="M65" s="45">
        <v>28.2149</v>
      </c>
      <c r="N65" s="45">
        <v>12.422700000000001</v>
      </c>
      <c r="O65" s="45">
        <v>15.905900000000001</v>
      </c>
      <c r="P65" s="45">
        <v>39.266500000000001</v>
      </c>
      <c r="Q65" s="45">
        <v>15.88</v>
      </c>
      <c r="R65" s="45" t="s">
        <v>268</v>
      </c>
      <c r="S65" s="45" t="s">
        <v>268</v>
      </c>
      <c r="T65" s="45">
        <v>15.88</v>
      </c>
      <c r="U65" s="45">
        <v>14.589</v>
      </c>
      <c r="V65" s="45">
        <v>0</v>
      </c>
      <c r="W65" s="45">
        <v>14.589</v>
      </c>
      <c r="X65" s="45">
        <v>0</v>
      </c>
      <c r="Y65" s="45">
        <v>0</v>
      </c>
      <c r="Z65" s="45">
        <v>14.589</v>
      </c>
      <c r="AA65" s="45">
        <v>14.589</v>
      </c>
      <c r="AB65" s="45">
        <v>0</v>
      </c>
      <c r="AC65" s="45">
        <v>14.589</v>
      </c>
      <c r="AD65" s="45">
        <v>0</v>
      </c>
      <c r="AE65" s="45">
        <v>0</v>
      </c>
      <c r="AF65" s="45">
        <v>14.589</v>
      </c>
      <c r="AG65" s="45">
        <v>0</v>
      </c>
      <c r="AH65" s="45">
        <v>0</v>
      </c>
      <c r="AI65" s="45">
        <v>0</v>
      </c>
      <c r="AJ65" s="45" t="s">
        <v>268</v>
      </c>
      <c r="AK65" s="45" t="s">
        <v>268</v>
      </c>
      <c r="AL65" s="45">
        <v>0</v>
      </c>
      <c r="AM65" s="45">
        <v>29.371300000000002</v>
      </c>
    </row>
    <row r="66" spans="1:39" hidden="1" outlineLevel="1">
      <c r="A66" s="8">
        <v>42217</v>
      </c>
      <c r="B66" s="45">
        <v>26.618099999999998</v>
      </c>
      <c r="C66" s="45">
        <v>26.351099999999999</v>
      </c>
      <c r="D66" s="45">
        <v>26.888500000000001</v>
      </c>
      <c r="E66" s="45">
        <v>26.273499999999999</v>
      </c>
      <c r="F66" s="45">
        <v>32.550899999999999</v>
      </c>
      <c r="G66" s="45">
        <v>26.816099999999999</v>
      </c>
      <c r="H66" s="45">
        <v>14.4421</v>
      </c>
      <c r="I66" s="45">
        <v>26.346900000000002</v>
      </c>
      <c r="J66" s="45">
        <v>26.8568</v>
      </c>
      <c r="K66" s="45">
        <v>26.273499999999999</v>
      </c>
      <c r="L66" s="45">
        <v>32.550899999999999</v>
      </c>
      <c r="M66" s="45">
        <v>26.816099999999999</v>
      </c>
      <c r="N66" s="45">
        <v>14.4421</v>
      </c>
      <c r="O66" s="45">
        <v>37.934600000000003</v>
      </c>
      <c r="P66" s="45">
        <v>37.934600000000003</v>
      </c>
      <c r="Q66" s="45" t="s">
        <v>268</v>
      </c>
      <c r="R66" s="45" t="s">
        <v>268</v>
      </c>
      <c r="S66" s="45" t="s">
        <v>268</v>
      </c>
      <c r="T66" s="45" t="s">
        <v>268</v>
      </c>
      <c r="U66" s="45">
        <v>11.879</v>
      </c>
      <c r="V66" s="45">
        <v>0</v>
      </c>
      <c r="W66" s="45">
        <v>11.879</v>
      </c>
      <c r="X66" s="45">
        <v>0</v>
      </c>
      <c r="Y66" s="45">
        <v>0</v>
      </c>
      <c r="Z66" s="45">
        <v>11.879</v>
      </c>
      <c r="AA66" s="45">
        <v>11.879</v>
      </c>
      <c r="AB66" s="45">
        <v>0</v>
      </c>
      <c r="AC66" s="45">
        <v>11.879</v>
      </c>
      <c r="AD66" s="45">
        <v>0</v>
      </c>
      <c r="AE66" s="45">
        <v>0</v>
      </c>
      <c r="AF66" s="45">
        <v>11.879</v>
      </c>
      <c r="AG66" s="45">
        <v>0</v>
      </c>
      <c r="AH66" s="45">
        <v>0</v>
      </c>
      <c r="AI66" s="45" t="s">
        <v>268</v>
      </c>
      <c r="AJ66" s="45" t="s">
        <v>268</v>
      </c>
      <c r="AK66" s="45" t="s">
        <v>268</v>
      </c>
      <c r="AL66" s="45" t="s">
        <v>268</v>
      </c>
      <c r="AM66" s="45">
        <v>30.086600000000001</v>
      </c>
    </row>
    <row r="67" spans="1:39" hidden="1" outlineLevel="1">
      <c r="A67" s="8">
        <v>42248</v>
      </c>
      <c r="B67" s="45">
        <v>27.3931</v>
      </c>
      <c r="C67" s="45">
        <v>27.762799999999999</v>
      </c>
      <c r="D67" s="45">
        <v>25.9556</v>
      </c>
      <c r="E67" s="45">
        <v>27.9773</v>
      </c>
      <c r="F67" s="45">
        <v>33.490699999999997</v>
      </c>
      <c r="G67" s="45">
        <v>28.671800000000001</v>
      </c>
      <c r="H67" s="45">
        <v>14.706799999999999</v>
      </c>
      <c r="I67" s="45">
        <v>27.762599999999999</v>
      </c>
      <c r="J67" s="45">
        <v>25.953900000000001</v>
      </c>
      <c r="K67" s="45">
        <v>27.9773</v>
      </c>
      <c r="L67" s="45">
        <v>33.490699999999997</v>
      </c>
      <c r="M67" s="45">
        <v>28.671800000000001</v>
      </c>
      <c r="N67" s="45">
        <v>14.706799999999999</v>
      </c>
      <c r="O67" s="45">
        <v>37.870399999999997</v>
      </c>
      <c r="P67" s="45">
        <v>37.870399999999997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>
        <v>6.2152000000000003</v>
      </c>
      <c r="V67" s="45">
        <v>0</v>
      </c>
      <c r="W67" s="45">
        <v>6.2152000000000003</v>
      </c>
      <c r="X67" s="45">
        <v>0</v>
      </c>
      <c r="Y67" s="45">
        <v>0</v>
      </c>
      <c r="Z67" s="45">
        <v>6.2152000000000003</v>
      </c>
      <c r="AA67" s="45">
        <v>6.2152000000000003</v>
      </c>
      <c r="AB67" s="45">
        <v>0</v>
      </c>
      <c r="AC67" s="45">
        <v>6.2152000000000003</v>
      </c>
      <c r="AD67" s="45">
        <v>0</v>
      </c>
      <c r="AE67" s="45">
        <v>0</v>
      </c>
      <c r="AF67" s="45">
        <v>6.2152000000000003</v>
      </c>
      <c r="AG67" s="45">
        <v>0</v>
      </c>
      <c r="AH67" s="45">
        <v>0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>
        <v>30.480599999999999</v>
      </c>
    </row>
    <row r="68" spans="1:39" hidden="1" outlineLevel="1">
      <c r="A68" s="8">
        <v>42278</v>
      </c>
      <c r="B68" s="45">
        <v>27.820900000000002</v>
      </c>
      <c r="C68" s="45">
        <v>27.595800000000001</v>
      </c>
      <c r="D68" s="45">
        <v>29.647400000000001</v>
      </c>
      <c r="E68" s="45">
        <v>27.328399999999998</v>
      </c>
      <c r="F68" s="45">
        <v>34.631999999999998</v>
      </c>
      <c r="G68" s="45">
        <v>27.5745</v>
      </c>
      <c r="H68" s="45">
        <v>17.6374</v>
      </c>
      <c r="I68" s="45">
        <v>27.571899999999999</v>
      </c>
      <c r="J68" s="45">
        <v>29.471599999999999</v>
      </c>
      <c r="K68" s="45">
        <v>27.328399999999998</v>
      </c>
      <c r="L68" s="45">
        <v>34.631999999999998</v>
      </c>
      <c r="M68" s="45">
        <v>27.5745</v>
      </c>
      <c r="N68" s="45">
        <v>17.6374</v>
      </c>
      <c r="O68" s="45">
        <v>39.9711</v>
      </c>
      <c r="P68" s="45">
        <v>39.9711</v>
      </c>
      <c r="Q68" s="45">
        <v>0</v>
      </c>
      <c r="R68" s="45" t="s">
        <v>268</v>
      </c>
      <c r="S68" s="45" t="s">
        <v>268</v>
      </c>
      <c r="T68" s="45">
        <v>0</v>
      </c>
      <c r="U68" s="45">
        <v>5.4173</v>
      </c>
      <c r="V68" s="45">
        <v>0</v>
      </c>
      <c r="W68" s="45">
        <v>5.4173</v>
      </c>
      <c r="X68" s="45">
        <v>0</v>
      </c>
      <c r="Y68" s="45">
        <v>0</v>
      </c>
      <c r="Z68" s="45">
        <v>5.4173</v>
      </c>
      <c r="AA68" s="45">
        <v>5.2323000000000004</v>
      </c>
      <c r="AB68" s="45">
        <v>0</v>
      </c>
      <c r="AC68" s="45">
        <v>5.2323000000000004</v>
      </c>
      <c r="AD68" s="45">
        <v>0</v>
      </c>
      <c r="AE68" s="45">
        <v>0</v>
      </c>
      <c r="AF68" s="45">
        <v>5.2323000000000004</v>
      </c>
      <c r="AG68" s="45">
        <v>6.16</v>
      </c>
      <c r="AH68" s="45">
        <v>0</v>
      </c>
      <c r="AI68" s="45">
        <v>6.16</v>
      </c>
      <c r="AJ68" s="45" t="s">
        <v>268</v>
      </c>
      <c r="AK68" s="45" t="s">
        <v>268</v>
      </c>
      <c r="AL68" s="45">
        <v>6.16</v>
      </c>
      <c r="AM68" s="45">
        <v>30.725300000000001</v>
      </c>
    </row>
    <row r="69" spans="1:39" hidden="1" outlineLevel="1">
      <c r="A69" s="8">
        <v>42309</v>
      </c>
      <c r="B69" s="45">
        <v>26.072500000000002</v>
      </c>
      <c r="C69" s="45">
        <v>25.7393</v>
      </c>
      <c r="D69" s="45">
        <v>26.380199999999999</v>
      </c>
      <c r="E69" s="45">
        <v>25.682300000000001</v>
      </c>
      <c r="F69" s="45">
        <v>26.811199999999999</v>
      </c>
      <c r="G69" s="45">
        <v>25.958100000000002</v>
      </c>
      <c r="H69" s="45">
        <v>18.8017</v>
      </c>
      <c r="I69" s="45">
        <v>25.7361</v>
      </c>
      <c r="J69" s="45">
        <v>26.3429</v>
      </c>
      <c r="K69" s="45">
        <v>25.682300000000001</v>
      </c>
      <c r="L69" s="45">
        <v>26.811199999999999</v>
      </c>
      <c r="M69" s="45">
        <v>25.958100000000002</v>
      </c>
      <c r="N69" s="45">
        <v>18.8017</v>
      </c>
      <c r="O69" s="45">
        <v>39.799399999999999</v>
      </c>
      <c r="P69" s="45">
        <v>39.799399999999999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10.506</v>
      </c>
      <c r="V69" s="45">
        <v>0</v>
      </c>
      <c r="W69" s="45">
        <v>10.506</v>
      </c>
      <c r="X69" s="45">
        <v>0</v>
      </c>
      <c r="Y69" s="45">
        <v>0</v>
      </c>
      <c r="Z69" s="45">
        <v>10.506</v>
      </c>
      <c r="AA69" s="45">
        <v>10.506</v>
      </c>
      <c r="AB69" s="45">
        <v>0</v>
      </c>
      <c r="AC69" s="45">
        <v>10.506</v>
      </c>
      <c r="AD69" s="45">
        <v>0</v>
      </c>
      <c r="AE69" s="45">
        <v>0</v>
      </c>
      <c r="AF69" s="45">
        <v>10.506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29.848299999999998</v>
      </c>
    </row>
    <row r="70" spans="1:39" hidden="1" outlineLevel="1">
      <c r="A70" s="8">
        <v>42339</v>
      </c>
      <c r="B70" s="45">
        <v>22.665099999999999</v>
      </c>
      <c r="C70" s="45">
        <v>24.1844</v>
      </c>
      <c r="D70" s="45">
        <v>28.746300000000002</v>
      </c>
      <c r="E70" s="45">
        <v>23.58</v>
      </c>
      <c r="F70" s="45">
        <v>37.893700000000003</v>
      </c>
      <c r="G70" s="45">
        <v>26.757100000000001</v>
      </c>
      <c r="H70" s="45">
        <v>7.1718999999999999</v>
      </c>
      <c r="I70" s="45">
        <v>24.315899999999999</v>
      </c>
      <c r="J70" s="45">
        <v>28.697099999999999</v>
      </c>
      <c r="K70" s="45">
        <v>23.729600000000001</v>
      </c>
      <c r="L70" s="45">
        <v>37.893700000000003</v>
      </c>
      <c r="M70" s="45">
        <v>26.757100000000001</v>
      </c>
      <c r="N70" s="45">
        <v>6.8475000000000001</v>
      </c>
      <c r="O70" s="45">
        <v>12.708600000000001</v>
      </c>
      <c r="P70" s="45">
        <v>49.019300000000001</v>
      </c>
      <c r="Q70" s="45">
        <v>11.7775</v>
      </c>
      <c r="R70" s="45" t="s">
        <v>268</v>
      </c>
      <c r="S70" s="45" t="s">
        <v>268</v>
      </c>
      <c r="T70" s="45">
        <v>11.7775</v>
      </c>
      <c r="U70" s="45">
        <v>1.4573</v>
      </c>
      <c r="V70" s="45">
        <v>0</v>
      </c>
      <c r="W70" s="45">
        <v>1.4573</v>
      </c>
      <c r="X70" s="45">
        <v>0</v>
      </c>
      <c r="Y70" s="45">
        <v>0</v>
      </c>
      <c r="Z70" s="45">
        <v>1.4573</v>
      </c>
      <c r="AA70" s="45">
        <v>1.4573</v>
      </c>
      <c r="AB70" s="45">
        <v>0</v>
      </c>
      <c r="AC70" s="45">
        <v>1.4573</v>
      </c>
      <c r="AD70" s="45">
        <v>0</v>
      </c>
      <c r="AE70" s="45">
        <v>0</v>
      </c>
      <c r="AF70" s="45">
        <v>1.4573</v>
      </c>
      <c r="AG70" s="45">
        <v>0</v>
      </c>
      <c r="AH70" s="45">
        <v>0</v>
      </c>
      <c r="AI70" s="45">
        <v>0</v>
      </c>
      <c r="AJ70" s="45" t="s">
        <v>268</v>
      </c>
      <c r="AK70" s="45" t="s">
        <v>268</v>
      </c>
      <c r="AL70" s="45">
        <v>0</v>
      </c>
      <c r="AM70" s="45">
        <v>28.976800000000001</v>
      </c>
    </row>
    <row r="71" spans="1:39" hidden="1" outlineLevel="1">
      <c r="A71" s="8">
        <v>42370</v>
      </c>
      <c r="B71" s="45">
        <v>28.557500000000001</v>
      </c>
      <c r="C71" s="45">
        <v>28.221399999999999</v>
      </c>
      <c r="D71" s="45">
        <v>29.886800000000001</v>
      </c>
      <c r="E71" s="45">
        <v>27.3721</v>
      </c>
      <c r="F71" s="45">
        <v>36.305799999999998</v>
      </c>
      <c r="G71" s="45">
        <v>27.03</v>
      </c>
      <c r="H71" s="45">
        <v>19.6617</v>
      </c>
      <c r="I71" s="45">
        <v>28.4498</v>
      </c>
      <c r="J71" s="45">
        <v>29.8857</v>
      </c>
      <c r="K71" s="45">
        <v>27.698599999999999</v>
      </c>
      <c r="L71" s="45">
        <v>36.305799999999998</v>
      </c>
      <c r="M71" s="45">
        <v>27.03</v>
      </c>
      <c r="N71" s="45">
        <v>23.7315</v>
      </c>
      <c r="O71" s="45">
        <v>14.7844</v>
      </c>
      <c r="P71" s="45">
        <v>37.971200000000003</v>
      </c>
      <c r="Q71" s="45">
        <v>14.7204</v>
      </c>
      <c r="R71" s="45" t="s">
        <v>268</v>
      </c>
      <c r="S71" s="45" t="s">
        <v>268</v>
      </c>
      <c r="T71" s="45">
        <v>14.7204</v>
      </c>
      <c r="U71" s="45">
        <v>25.686900000000001</v>
      </c>
      <c r="V71" s="45">
        <v>0</v>
      </c>
      <c r="W71" s="45">
        <v>25.686900000000001</v>
      </c>
      <c r="X71" s="45">
        <v>0</v>
      </c>
      <c r="Y71" s="45">
        <v>0</v>
      </c>
      <c r="Z71" s="45">
        <v>25.686900000000001</v>
      </c>
      <c r="AA71" s="45">
        <v>25.686900000000001</v>
      </c>
      <c r="AB71" s="45">
        <v>0</v>
      </c>
      <c r="AC71" s="45">
        <v>25.686900000000001</v>
      </c>
      <c r="AD71" s="45">
        <v>0</v>
      </c>
      <c r="AE71" s="45">
        <v>0</v>
      </c>
      <c r="AF71" s="45">
        <v>25.686900000000001</v>
      </c>
      <c r="AG71" s="45">
        <v>0</v>
      </c>
      <c r="AH71" s="45">
        <v>0</v>
      </c>
      <c r="AI71" s="45">
        <v>0</v>
      </c>
      <c r="AJ71" s="45" t="s">
        <v>268</v>
      </c>
      <c r="AK71" s="45" t="s">
        <v>268</v>
      </c>
      <c r="AL71" s="45">
        <v>0</v>
      </c>
      <c r="AM71" s="45">
        <v>29.953199999999999</v>
      </c>
    </row>
    <row r="72" spans="1:39" hidden="1" outlineLevel="1">
      <c r="A72" s="8">
        <v>42401</v>
      </c>
      <c r="B72" s="45">
        <v>26.403500000000001</v>
      </c>
      <c r="C72" s="45">
        <v>26.552099999999999</v>
      </c>
      <c r="D72" s="45">
        <v>29.7956</v>
      </c>
      <c r="E72" s="45">
        <v>24.964300000000001</v>
      </c>
      <c r="F72" s="45">
        <v>29.3979</v>
      </c>
      <c r="G72" s="45">
        <v>26.937899999999999</v>
      </c>
      <c r="H72" s="45">
        <v>9.5737000000000005</v>
      </c>
      <c r="I72" s="45">
        <v>26.550799999999999</v>
      </c>
      <c r="J72" s="45">
        <v>29.7927</v>
      </c>
      <c r="K72" s="45">
        <v>24.964300000000001</v>
      </c>
      <c r="L72" s="45">
        <v>29.3979</v>
      </c>
      <c r="M72" s="45">
        <v>26.937899999999999</v>
      </c>
      <c r="N72" s="45">
        <v>9.5737000000000005</v>
      </c>
      <c r="O72" s="45">
        <v>37.985900000000001</v>
      </c>
      <c r="P72" s="45">
        <v>37.985900000000001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2.4714</v>
      </c>
      <c r="V72" s="45">
        <v>0</v>
      </c>
      <c r="W72" s="45">
        <v>2.4714</v>
      </c>
      <c r="X72" s="45">
        <v>0</v>
      </c>
      <c r="Y72" s="45">
        <v>0</v>
      </c>
      <c r="Z72" s="45">
        <v>2.4714</v>
      </c>
      <c r="AA72" s="45">
        <v>2.4714</v>
      </c>
      <c r="AB72" s="45">
        <v>0</v>
      </c>
      <c r="AC72" s="45">
        <v>2.4714</v>
      </c>
      <c r="AD72" s="45">
        <v>0</v>
      </c>
      <c r="AE72" s="45">
        <v>0</v>
      </c>
      <c r="AF72" s="45">
        <v>2.4714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30.2896</v>
      </c>
    </row>
    <row r="73" spans="1:39" hidden="1" outlineLevel="1">
      <c r="A73" s="8">
        <v>42430</v>
      </c>
      <c r="B73" s="45">
        <v>28.629899999999999</v>
      </c>
      <c r="C73" s="45">
        <v>28.0947</v>
      </c>
      <c r="D73" s="45">
        <v>29.771100000000001</v>
      </c>
      <c r="E73" s="45">
        <v>27.281300000000002</v>
      </c>
      <c r="F73" s="45">
        <v>31.821400000000001</v>
      </c>
      <c r="G73" s="45">
        <v>27.394400000000001</v>
      </c>
      <c r="H73" s="45">
        <v>16.863</v>
      </c>
      <c r="I73" s="45">
        <v>28.0943</v>
      </c>
      <c r="J73" s="45">
        <v>29.770099999999999</v>
      </c>
      <c r="K73" s="45">
        <v>27.281300000000002</v>
      </c>
      <c r="L73" s="45">
        <v>31.821400000000001</v>
      </c>
      <c r="M73" s="45">
        <v>27.394400000000001</v>
      </c>
      <c r="N73" s="45">
        <v>16.863</v>
      </c>
      <c r="O73" s="45">
        <v>39.179699999999997</v>
      </c>
      <c r="P73" s="45">
        <v>39.179699999999997</v>
      </c>
      <c r="Q73" s="45" t="s">
        <v>268</v>
      </c>
      <c r="R73" s="45" t="s">
        <v>268</v>
      </c>
      <c r="S73" s="45" t="s">
        <v>268</v>
      </c>
      <c r="T73" s="45" t="s">
        <v>268</v>
      </c>
      <c r="U73" s="45">
        <v>19.364899999999999</v>
      </c>
      <c r="V73" s="45">
        <v>0</v>
      </c>
      <c r="W73" s="45">
        <v>19.364899999999999</v>
      </c>
      <c r="X73" s="45">
        <v>0</v>
      </c>
      <c r="Y73" s="45">
        <v>0</v>
      </c>
      <c r="Z73" s="45">
        <v>19.364899999999999</v>
      </c>
      <c r="AA73" s="45">
        <v>19.364899999999999</v>
      </c>
      <c r="AB73" s="45">
        <v>0</v>
      </c>
      <c r="AC73" s="45">
        <v>19.364899999999999</v>
      </c>
      <c r="AD73" s="45">
        <v>0</v>
      </c>
      <c r="AE73" s="45">
        <v>0</v>
      </c>
      <c r="AF73" s="45">
        <v>19.364899999999999</v>
      </c>
      <c r="AG73" s="45">
        <v>0</v>
      </c>
      <c r="AH73" s="45">
        <v>0</v>
      </c>
      <c r="AI73" s="45" t="s">
        <v>268</v>
      </c>
      <c r="AJ73" s="45" t="s">
        <v>268</v>
      </c>
      <c r="AK73" s="45" t="s">
        <v>268</v>
      </c>
      <c r="AL73" s="45" t="s">
        <v>268</v>
      </c>
      <c r="AM73" s="45">
        <v>31.444600000000001</v>
      </c>
    </row>
    <row r="74" spans="1:39" hidden="1" outlineLevel="1">
      <c r="A74" s="8">
        <v>42461</v>
      </c>
      <c r="B74" s="45">
        <v>27.271999999999998</v>
      </c>
      <c r="C74" s="45">
        <v>26.837800000000001</v>
      </c>
      <c r="D74" s="45">
        <v>28.672999999999998</v>
      </c>
      <c r="E74" s="45">
        <v>26.330300000000001</v>
      </c>
      <c r="F74" s="45">
        <v>26.722899999999999</v>
      </c>
      <c r="G74" s="45">
        <v>26.471299999999999</v>
      </c>
      <c r="H74" s="45">
        <v>21.276700000000002</v>
      </c>
      <c r="I74" s="45">
        <v>26.837499999999999</v>
      </c>
      <c r="J74" s="45">
        <v>28.671700000000001</v>
      </c>
      <c r="K74" s="45">
        <v>26.330300000000001</v>
      </c>
      <c r="L74" s="45">
        <v>26.722899999999999</v>
      </c>
      <c r="M74" s="45">
        <v>26.471299999999999</v>
      </c>
      <c r="N74" s="45">
        <v>21.276700000000002</v>
      </c>
      <c r="O74" s="45">
        <v>37.949800000000003</v>
      </c>
      <c r="P74" s="45">
        <v>37.949800000000003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>
        <v>18.014600000000002</v>
      </c>
      <c r="V74" s="45">
        <v>0</v>
      </c>
      <c r="W74" s="45">
        <v>18.014600000000002</v>
      </c>
      <c r="X74" s="45">
        <v>0</v>
      </c>
      <c r="Y74" s="45">
        <v>0</v>
      </c>
      <c r="Z74" s="45">
        <v>18.014600000000002</v>
      </c>
      <c r="AA74" s="45">
        <v>18.014600000000002</v>
      </c>
      <c r="AB74" s="45">
        <v>0</v>
      </c>
      <c r="AC74" s="45">
        <v>18.014600000000002</v>
      </c>
      <c r="AD74" s="45">
        <v>0</v>
      </c>
      <c r="AE74" s="45">
        <v>0</v>
      </c>
      <c r="AF74" s="45">
        <v>18.014600000000002</v>
      </c>
      <c r="AG74" s="45">
        <v>0</v>
      </c>
      <c r="AH74" s="45">
        <v>0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>
        <v>29.9175</v>
      </c>
    </row>
    <row r="75" spans="1:39" hidden="1" outlineLevel="1">
      <c r="A75" s="8">
        <v>42491</v>
      </c>
      <c r="B75" s="45">
        <v>28.092500000000001</v>
      </c>
      <c r="C75" s="45">
        <v>27.857900000000001</v>
      </c>
      <c r="D75" s="45">
        <v>28.687200000000001</v>
      </c>
      <c r="E75" s="45">
        <v>27.594799999999999</v>
      </c>
      <c r="F75" s="45">
        <v>41.908700000000003</v>
      </c>
      <c r="G75" s="45">
        <v>27.488800000000001</v>
      </c>
      <c r="H75" s="45">
        <v>10.5146</v>
      </c>
      <c r="I75" s="45">
        <v>27.831399999999999</v>
      </c>
      <c r="J75" s="45">
        <v>28.5837</v>
      </c>
      <c r="K75" s="45">
        <v>27.594799999999999</v>
      </c>
      <c r="L75" s="45">
        <v>41.908700000000003</v>
      </c>
      <c r="M75" s="45">
        <v>27.488800000000001</v>
      </c>
      <c r="N75" s="45">
        <v>10.5146</v>
      </c>
      <c r="O75" s="45">
        <v>39.983400000000003</v>
      </c>
      <c r="P75" s="45">
        <v>39.983400000000003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15.1249</v>
      </c>
      <c r="V75" s="45">
        <v>0</v>
      </c>
      <c r="W75" s="45">
        <v>15.1249</v>
      </c>
      <c r="X75" s="45">
        <v>0</v>
      </c>
      <c r="Y75" s="45">
        <v>0</v>
      </c>
      <c r="Z75" s="45">
        <v>15.1249</v>
      </c>
      <c r="AA75" s="45">
        <v>15.1249</v>
      </c>
      <c r="AB75" s="45">
        <v>0</v>
      </c>
      <c r="AC75" s="45">
        <v>15.1249</v>
      </c>
      <c r="AD75" s="45">
        <v>0</v>
      </c>
      <c r="AE75" s="45">
        <v>0</v>
      </c>
      <c r="AF75" s="45">
        <v>15.1249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29.443899999999999</v>
      </c>
    </row>
    <row r="76" spans="1:39" hidden="1" outlineLevel="1">
      <c r="A76" s="8">
        <v>42522</v>
      </c>
      <c r="B76" s="45">
        <v>28.5764</v>
      </c>
      <c r="C76" s="45">
        <v>28.604800000000001</v>
      </c>
      <c r="D76" s="45">
        <v>28.435199999999998</v>
      </c>
      <c r="E76" s="45">
        <v>28.640999999999998</v>
      </c>
      <c r="F76" s="45">
        <v>41.447299999999998</v>
      </c>
      <c r="G76" s="45">
        <v>27.867599999999999</v>
      </c>
      <c r="H76" s="45">
        <v>18.543800000000001</v>
      </c>
      <c r="I76" s="45">
        <v>28.604600000000001</v>
      </c>
      <c r="J76" s="45">
        <v>28.4344</v>
      </c>
      <c r="K76" s="45">
        <v>28.640999999999998</v>
      </c>
      <c r="L76" s="45">
        <v>41.447299999999998</v>
      </c>
      <c r="M76" s="45">
        <v>27.867599999999999</v>
      </c>
      <c r="N76" s="45">
        <v>18.543800000000001</v>
      </c>
      <c r="O76" s="45">
        <v>37.622500000000002</v>
      </c>
      <c r="P76" s="45">
        <v>37.622500000000002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7.6778000000000004</v>
      </c>
      <c r="V76" s="45">
        <v>0</v>
      </c>
      <c r="W76" s="45">
        <v>7.6778000000000004</v>
      </c>
      <c r="X76" s="45">
        <v>0</v>
      </c>
      <c r="Y76" s="45">
        <v>0</v>
      </c>
      <c r="Z76" s="45">
        <v>7.6778000000000004</v>
      </c>
      <c r="AA76" s="45">
        <v>7.6778000000000004</v>
      </c>
      <c r="AB76" s="45">
        <v>0</v>
      </c>
      <c r="AC76" s="45">
        <v>7.6778000000000004</v>
      </c>
      <c r="AD76" s="45">
        <v>0</v>
      </c>
      <c r="AE76" s="45">
        <v>0</v>
      </c>
      <c r="AF76" s="45">
        <v>7.6778000000000004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29.519200000000001</v>
      </c>
    </row>
    <row r="77" spans="1:39" hidden="1" outlineLevel="1">
      <c r="A77" s="8">
        <v>42552</v>
      </c>
      <c r="B77" s="45">
        <v>29.5092</v>
      </c>
      <c r="C77" s="45">
        <v>29.8657</v>
      </c>
      <c r="D77" s="45">
        <v>29.353300000000001</v>
      </c>
      <c r="E77" s="45">
        <v>30.020900000000001</v>
      </c>
      <c r="F77" s="45">
        <v>39.1111</v>
      </c>
      <c r="G77" s="45">
        <v>29.053799999999999</v>
      </c>
      <c r="H77" s="45">
        <v>27.393699999999999</v>
      </c>
      <c r="I77" s="45">
        <v>29.865600000000001</v>
      </c>
      <c r="J77" s="45">
        <v>29.352699999999999</v>
      </c>
      <c r="K77" s="45">
        <v>30.020900000000001</v>
      </c>
      <c r="L77" s="45">
        <v>39.1111</v>
      </c>
      <c r="M77" s="45">
        <v>29.053799999999999</v>
      </c>
      <c r="N77" s="45">
        <v>27.393699999999999</v>
      </c>
      <c r="O77" s="45">
        <v>37.878799999999998</v>
      </c>
      <c r="P77" s="45">
        <v>37.878799999999998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5.9451999999999998</v>
      </c>
      <c r="V77" s="45">
        <v>0</v>
      </c>
      <c r="W77" s="45">
        <v>5.9451999999999998</v>
      </c>
      <c r="X77" s="45">
        <v>0</v>
      </c>
      <c r="Y77" s="45">
        <v>26.6022</v>
      </c>
      <c r="Z77" s="45">
        <v>5.7927999999999997</v>
      </c>
      <c r="AA77" s="45">
        <v>5.9451999999999998</v>
      </c>
      <c r="AB77" s="45">
        <v>0</v>
      </c>
      <c r="AC77" s="45">
        <v>5.9451999999999998</v>
      </c>
      <c r="AD77" s="45">
        <v>0</v>
      </c>
      <c r="AE77" s="45">
        <v>26.6022</v>
      </c>
      <c r="AF77" s="45">
        <v>5.7927999999999997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28.983899999999998</v>
      </c>
    </row>
    <row r="78" spans="1:39" hidden="1" outlineLevel="1">
      <c r="A78" s="8">
        <v>42583</v>
      </c>
      <c r="B78" s="45">
        <v>28.799600000000002</v>
      </c>
      <c r="C78" s="45">
        <v>29.344000000000001</v>
      </c>
      <c r="D78" s="45">
        <v>29.378399999999999</v>
      </c>
      <c r="E78" s="45">
        <v>29.3216</v>
      </c>
      <c r="F78" s="45">
        <v>35.723999999999997</v>
      </c>
      <c r="G78" s="45">
        <v>28.5031</v>
      </c>
      <c r="H78" s="45">
        <v>29.650200000000002</v>
      </c>
      <c r="I78" s="45">
        <v>29.341699999999999</v>
      </c>
      <c r="J78" s="45">
        <v>29.372399999999999</v>
      </c>
      <c r="K78" s="45">
        <v>29.3216</v>
      </c>
      <c r="L78" s="45">
        <v>35.723999999999997</v>
      </c>
      <c r="M78" s="45">
        <v>28.5031</v>
      </c>
      <c r="N78" s="45">
        <v>29.650200000000002</v>
      </c>
      <c r="O78" s="45">
        <v>48.161000000000001</v>
      </c>
      <c r="P78" s="45">
        <v>48.161000000000001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5.9047999999999998</v>
      </c>
      <c r="V78" s="45">
        <v>0</v>
      </c>
      <c r="W78" s="45">
        <v>5.9047999999999998</v>
      </c>
      <c r="X78" s="45">
        <v>0</v>
      </c>
      <c r="Y78" s="45">
        <v>0</v>
      </c>
      <c r="Z78" s="45">
        <v>6.1051000000000002</v>
      </c>
      <c r="AA78" s="45">
        <v>5.9047999999999998</v>
      </c>
      <c r="AB78" s="45">
        <v>0</v>
      </c>
      <c r="AC78" s="45">
        <v>5.9047999999999998</v>
      </c>
      <c r="AD78" s="45">
        <v>0</v>
      </c>
      <c r="AE78" s="45">
        <v>0</v>
      </c>
      <c r="AF78" s="45">
        <v>6.1051000000000002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28.984400000000001</v>
      </c>
    </row>
    <row r="79" spans="1:39" hidden="1" outlineLevel="1">
      <c r="A79" s="8">
        <v>42614</v>
      </c>
      <c r="B79" s="45">
        <v>28.5732</v>
      </c>
      <c r="C79" s="45">
        <v>28.770800000000001</v>
      </c>
      <c r="D79" s="45">
        <v>28.9923</v>
      </c>
      <c r="E79" s="45">
        <v>28.686399999999999</v>
      </c>
      <c r="F79" s="45">
        <v>37.517899999999997</v>
      </c>
      <c r="G79" s="45">
        <v>27.726700000000001</v>
      </c>
      <c r="H79" s="45">
        <v>24.385100000000001</v>
      </c>
      <c r="I79" s="45">
        <v>28.766500000000001</v>
      </c>
      <c r="J79" s="45">
        <v>28.9771</v>
      </c>
      <c r="K79" s="45">
        <v>28.686399999999999</v>
      </c>
      <c r="L79" s="45">
        <v>37.517899999999997</v>
      </c>
      <c r="M79" s="45">
        <v>27.726700000000001</v>
      </c>
      <c r="N79" s="45">
        <v>24.385100000000001</v>
      </c>
      <c r="O79" s="45">
        <v>38.574399999999997</v>
      </c>
      <c r="P79" s="45">
        <v>38.574399999999997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9.6081000000000003</v>
      </c>
      <c r="V79" s="45">
        <v>0</v>
      </c>
      <c r="W79" s="45">
        <v>9.6081000000000003</v>
      </c>
      <c r="X79" s="45">
        <v>0</v>
      </c>
      <c r="Y79" s="45">
        <v>0</v>
      </c>
      <c r="Z79" s="45">
        <v>9.6081000000000003</v>
      </c>
      <c r="AA79" s="45">
        <v>9.6081000000000003</v>
      </c>
      <c r="AB79" s="45">
        <v>0</v>
      </c>
      <c r="AC79" s="45">
        <v>9.6081000000000003</v>
      </c>
      <c r="AD79" s="45">
        <v>0</v>
      </c>
      <c r="AE79" s="45">
        <v>0</v>
      </c>
      <c r="AF79" s="45">
        <v>9.6081000000000003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28.252700000000001</v>
      </c>
    </row>
    <row r="80" spans="1:39" hidden="1" outlineLevel="1">
      <c r="A80" s="8">
        <v>42644</v>
      </c>
      <c r="B80" s="45">
        <v>27.875599999999999</v>
      </c>
      <c r="C80" s="45">
        <v>27.990500000000001</v>
      </c>
      <c r="D80" s="45">
        <v>28.4419</v>
      </c>
      <c r="E80" s="45">
        <v>27.8766</v>
      </c>
      <c r="F80" s="45">
        <v>41.478999999999999</v>
      </c>
      <c r="G80" s="45">
        <v>28.183399999999999</v>
      </c>
      <c r="H80" s="45">
        <v>15.5501</v>
      </c>
      <c r="I80" s="45">
        <v>27.984999999999999</v>
      </c>
      <c r="J80" s="45">
        <v>28.414999999999999</v>
      </c>
      <c r="K80" s="45">
        <v>27.8766</v>
      </c>
      <c r="L80" s="45">
        <v>41.478999999999999</v>
      </c>
      <c r="M80" s="45">
        <v>28.183399999999999</v>
      </c>
      <c r="N80" s="45">
        <v>15.5501</v>
      </c>
      <c r="O80" s="45">
        <v>49.892299999999999</v>
      </c>
      <c r="P80" s="45">
        <v>49.892299999999999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22.909400000000002</v>
      </c>
      <c r="V80" s="45">
        <v>0</v>
      </c>
      <c r="W80" s="45">
        <v>22.909400000000002</v>
      </c>
      <c r="X80" s="45">
        <v>0</v>
      </c>
      <c r="Y80" s="45">
        <v>0</v>
      </c>
      <c r="Z80" s="45">
        <v>22.909400000000002</v>
      </c>
      <c r="AA80" s="45">
        <v>22.909400000000002</v>
      </c>
      <c r="AB80" s="45">
        <v>0</v>
      </c>
      <c r="AC80" s="45">
        <v>22.909400000000002</v>
      </c>
      <c r="AD80" s="45">
        <v>0</v>
      </c>
      <c r="AE80" s="45">
        <v>0</v>
      </c>
      <c r="AF80" s="45">
        <v>22.909400000000002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27.468499999999999</v>
      </c>
    </row>
    <row r="81" spans="1:39" hidden="1" outlineLevel="1">
      <c r="A81" s="8">
        <v>42675</v>
      </c>
      <c r="B81" s="45">
        <v>28.689</v>
      </c>
      <c r="C81" s="45">
        <v>29.8292</v>
      </c>
      <c r="D81" s="45">
        <v>29.622199999999999</v>
      </c>
      <c r="E81" s="45">
        <v>29.981999999999999</v>
      </c>
      <c r="F81" s="45">
        <v>40.990400000000001</v>
      </c>
      <c r="G81" s="45">
        <v>28.965299999999999</v>
      </c>
      <c r="H81" s="45">
        <v>24.8291</v>
      </c>
      <c r="I81" s="45">
        <v>29.824100000000001</v>
      </c>
      <c r="J81" s="45">
        <v>29.6099</v>
      </c>
      <c r="K81" s="45">
        <v>29.981999999999999</v>
      </c>
      <c r="L81" s="45">
        <v>40.990400000000001</v>
      </c>
      <c r="M81" s="45">
        <v>28.965299999999999</v>
      </c>
      <c r="N81" s="45">
        <v>24.8291</v>
      </c>
      <c r="O81" s="45">
        <v>49.935299999999998</v>
      </c>
      <c r="P81" s="45">
        <v>49.935299999999998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18.018899999999999</v>
      </c>
      <c r="V81" s="45">
        <v>0</v>
      </c>
      <c r="W81" s="45">
        <v>18.018899999999999</v>
      </c>
      <c r="X81" s="45">
        <v>0</v>
      </c>
      <c r="Y81" s="45">
        <v>17</v>
      </c>
      <c r="Z81" s="45">
        <v>18.317799999999998</v>
      </c>
      <c r="AA81" s="45">
        <v>18.018899999999999</v>
      </c>
      <c r="AB81" s="45">
        <v>0</v>
      </c>
      <c r="AC81" s="45">
        <v>18.018899999999999</v>
      </c>
      <c r="AD81" s="45">
        <v>0</v>
      </c>
      <c r="AE81" s="45">
        <v>17</v>
      </c>
      <c r="AF81" s="45">
        <v>18.317799999999998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25.416899999999998</v>
      </c>
    </row>
    <row r="82" spans="1:39" hidden="1" outlineLevel="1">
      <c r="A82" s="8">
        <v>42705</v>
      </c>
      <c r="B82" s="45">
        <v>28.531300000000002</v>
      </c>
      <c r="C82" s="45">
        <v>29.503699999999998</v>
      </c>
      <c r="D82" s="45">
        <v>29.654900000000001</v>
      </c>
      <c r="E82" s="45">
        <v>29.429200000000002</v>
      </c>
      <c r="F82" s="45">
        <v>33.865400000000001</v>
      </c>
      <c r="G82" s="45">
        <v>28.708300000000001</v>
      </c>
      <c r="H82" s="45">
        <v>28.976099999999999</v>
      </c>
      <c r="I82" s="45">
        <v>29.503499999999999</v>
      </c>
      <c r="J82" s="45">
        <v>29.654399999999999</v>
      </c>
      <c r="K82" s="45">
        <v>29.429200000000002</v>
      </c>
      <c r="L82" s="45">
        <v>33.865400000000001</v>
      </c>
      <c r="M82" s="45">
        <v>28.708300000000001</v>
      </c>
      <c r="N82" s="45">
        <v>28.976099999999999</v>
      </c>
      <c r="O82" s="45">
        <v>37.592399999999998</v>
      </c>
      <c r="P82" s="45">
        <v>37.592399999999998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>
        <v>15.565899999999999</v>
      </c>
      <c r="V82" s="45">
        <v>0</v>
      </c>
      <c r="W82" s="45">
        <v>15.565899999999999</v>
      </c>
      <c r="X82" s="45">
        <v>0</v>
      </c>
      <c r="Y82" s="45">
        <v>22</v>
      </c>
      <c r="Z82" s="45">
        <v>13.3475</v>
      </c>
      <c r="AA82" s="45">
        <v>15.565899999999999</v>
      </c>
      <c r="AB82" s="45">
        <v>0</v>
      </c>
      <c r="AC82" s="45">
        <v>15.565899999999999</v>
      </c>
      <c r="AD82" s="45">
        <v>0</v>
      </c>
      <c r="AE82" s="45">
        <v>22</v>
      </c>
      <c r="AF82" s="45">
        <v>13.3475</v>
      </c>
      <c r="AG82" s="45">
        <v>0</v>
      </c>
      <c r="AH82" s="45">
        <v>0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>
        <v>26.143899999999999</v>
      </c>
    </row>
    <row r="83" spans="1:39" hidden="1" outlineLevel="1">
      <c r="A83" s="8">
        <v>42736</v>
      </c>
      <c r="B83" s="45">
        <v>27.172499999999999</v>
      </c>
      <c r="C83" s="45">
        <v>27.520499999999998</v>
      </c>
      <c r="D83" s="45">
        <v>29.648</v>
      </c>
      <c r="E83" s="45">
        <v>26.1891</v>
      </c>
      <c r="F83" s="45">
        <v>25.4846</v>
      </c>
      <c r="G83" s="45">
        <v>27.0715</v>
      </c>
      <c r="H83" s="45">
        <v>10.673</v>
      </c>
      <c r="I83" s="45">
        <v>27.520399999999999</v>
      </c>
      <c r="J83" s="45">
        <v>29.6479</v>
      </c>
      <c r="K83" s="45">
        <v>26.1891</v>
      </c>
      <c r="L83" s="45">
        <v>25.4846</v>
      </c>
      <c r="M83" s="45">
        <v>27.0715</v>
      </c>
      <c r="N83" s="45">
        <v>10.673</v>
      </c>
      <c r="O83" s="45">
        <v>37.115099999999998</v>
      </c>
      <c r="P83" s="45">
        <v>37.115099999999998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4.4176000000000002</v>
      </c>
      <c r="V83" s="45">
        <v>0</v>
      </c>
      <c r="W83" s="45">
        <v>4.4176000000000002</v>
      </c>
      <c r="X83" s="45">
        <v>0</v>
      </c>
      <c r="Y83" s="45">
        <v>0</v>
      </c>
      <c r="Z83" s="45">
        <v>4.4176000000000002</v>
      </c>
      <c r="AA83" s="45">
        <v>4.4176000000000002</v>
      </c>
      <c r="AB83" s="45">
        <v>0</v>
      </c>
      <c r="AC83" s="45">
        <v>4.4176000000000002</v>
      </c>
      <c r="AD83" s="45">
        <v>0</v>
      </c>
      <c r="AE83" s="45">
        <v>0</v>
      </c>
      <c r="AF83" s="45">
        <v>4.4176000000000002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27.276299999999999</v>
      </c>
    </row>
    <row r="84" spans="1:39" hidden="1" outlineLevel="1">
      <c r="A84" s="8">
        <v>42767</v>
      </c>
      <c r="B84" s="45">
        <v>29.511099999999999</v>
      </c>
      <c r="C84" s="45">
        <v>30.587599999999998</v>
      </c>
      <c r="D84" s="45">
        <v>29.851900000000001</v>
      </c>
      <c r="E84" s="45">
        <v>32.356900000000003</v>
      </c>
      <c r="F84" s="45">
        <v>46.720700000000001</v>
      </c>
      <c r="G84" s="45">
        <v>30.8507</v>
      </c>
      <c r="H84" s="45">
        <v>20.632200000000001</v>
      </c>
      <c r="I84" s="45">
        <v>30.587599999999998</v>
      </c>
      <c r="J84" s="45">
        <v>29.851900000000001</v>
      </c>
      <c r="K84" s="45">
        <v>32.356900000000003</v>
      </c>
      <c r="L84" s="45">
        <v>46.720700000000001</v>
      </c>
      <c r="M84" s="45">
        <v>30.8507</v>
      </c>
      <c r="N84" s="45">
        <v>20.632200000000001</v>
      </c>
      <c r="O84" s="45">
        <v>37.048499999999997</v>
      </c>
      <c r="P84" s="45">
        <v>37.048499999999997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9.2521000000000004</v>
      </c>
      <c r="V84" s="45">
        <v>0</v>
      </c>
      <c r="W84" s="45">
        <v>9.2521000000000004</v>
      </c>
      <c r="X84" s="45">
        <v>0</v>
      </c>
      <c r="Y84" s="45">
        <v>0</v>
      </c>
      <c r="Z84" s="45">
        <v>9.2521000000000004</v>
      </c>
      <c r="AA84" s="45">
        <v>9.2521000000000004</v>
      </c>
      <c r="AB84" s="45">
        <v>0</v>
      </c>
      <c r="AC84" s="45">
        <v>9.2521000000000004</v>
      </c>
      <c r="AD84" s="45">
        <v>0</v>
      </c>
      <c r="AE84" s="45">
        <v>0</v>
      </c>
      <c r="AF84" s="45">
        <v>9.2521000000000004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26.8203</v>
      </c>
    </row>
    <row r="85" spans="1:39" hidden="1" outlineLevel="1">
      <c r="A85" s="8">
        <v>42795</v>
      </c>
      <c r="B85" s="45">
        <v>27.1569</v>
      </c>
      <c r="C85" s="45">
        <v>27.638100000000001</v>
      </c>
      <c r="D85" s="45">
        <v>29.819199999999999</v>
      </c>
      <c r="E85" s="45">
        <v>26.349299999999999</v>
      </c>
      <c r="F85" s="45">
        <v>37.270400000000002</v>
      </c>
      <c r="G85" s="45">
        <v>25.552199999999999</v>
      </c>
      <c r="H85" s="45">
        <v>19.269200000000001</v>
      </c>
      <c r="I85" s="45">
        <v>27.634599999999999</v>
      </c>
      <c r="J85" s="45">
        <v>29.811</v>
      </c>
      <c r="K85" s="45">
        <v>26.349299999999999</v>
      </c>
      <c r="L85" s="45">
        <v>37.270400000000002</v>
      </c>
      <c r="M85" s="45">
        <v>25.552199999999999</v>
      </c>
      <c r="N85" s="45">
        <v>19.269200000000001</v>
      </c>
      <c r="O85" s="45">
        <v>45.959600000000002</v>
      </c>
      <c r="P85" s="45">
        <v>45.959600000000002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16.242100000000001</v>
      </c>
      <c r="V85" s="45">
        <v>0</v>
      </c>
      <c r="W85" s="45">
        <v>16.242100000000001</v>
      </c>
      <c r="X85" s="45">
        <v>0</v>
      </c>
      <c r="Y85" s="45">
        <v>0</v>
      </c>
      <c r="Z85" s="45">
        <v>16.242100000000001</v>
      </c>
      <c r="AA85" s="45">
        <v>16.242100000000001</v>
      </c>
      <c r="AB85" s="45">
        <v>0</v>
      </c>
      <c r="AC85" s="45">
        <v>16.242100000000001</v>
      </c>
      <c r="AD85" s="45">
        <v>0</v>
      </c>
      <c r="AE85" s="45">
        <v>0</v>
      </c>
      <c r="AF85" s="45">
        <v>16.242100000000001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25.123899999999999</v>
      </c>
    </row>
    <row r="86" spans="1:39" hidden="1" outlineLevel="1">
      <c r="A86" s="8">
        <v>42826</v>
      </c>
      <c r="B86" s="45">
        <v>26.308199999999999</v>
      </c>
      <c r="C86" s="45">
        <v>26.898199999999999</v>
      </c>
      <c r="D86" s="45">
        <v>29.710799999999999</v>
      </c>
      <c r="E86" s="45">
        <v>26.345700000000001</v>
      </c>
      <c r="F86" s="45">
        <v>33.283900000000003</v>
      </c>
      <c r="G86" s="45">
        <v>25.887599999999999</v>
      </c>
      <c r="H86" s="45">
        <v>16.476900000000001</v>
      </c>
      <c r="I86" s="45">
        <v>26.897099999999998</v>
      </c>
      <c r="J86" s="45">
        <v>29.704899999999999</v>
      </c>
      <c r="K86" s="45">
        <v>26.345700000000001</v>
      </c>
      <c r="L86" s="45">
        <v>33.283900000000003</v>
      </c>
      <c r="M86" s="45">
        <v>25.887599999999999</v>
      </c>
      <c r="N86" s="45">
        <v>16.476900000000001</v>
      </c>
      <c r="O86" s="45">
        <v>49.430700000000002</v>
      </c>
      <c r="P86" s="45">
        <v>49.430700000000002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14.5624</v>
      </c>
      <c r="V86" s="45">
        <v>0</v>
      </c>
      <c r="W86" s="45">
        <v>14.5624</v>
      </c>
      <c r="X86" s="45">
        <v>0</v>
      </c>
      <c r="Y86" s="45">
        <v>23.117599999999999</v>
      </c>
      <c r="Z86" s="45">
        <v>9.6265000000000001</v>
      </c>
      <c r="AA86" s="45">
        <v>14.5624</v>
      </c>
      <c r="AB86" s="45">
        <v>0</v>
      </c>
      <c r="AC86" s="45">
        <v>14.5624</v>
      </c>
      <c r="AD86" s="45">
        <v>0</v>
      </c>
      <c r="AE86" s="45">
        <v>23.117599999999999</v>
      </c>
      <c r="AF86" s="45">
        <v>9.6265000000000001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23.7148</v>
      </c>
    </row>
    <row r="87" spans="1:39" hidden="1" outlineLevel="1">
      <c r="A87" s="8">
        <v>42856</v>
      </c>
      <c r="B87" s="45">
        <v>27.390999999999998</v>
      </c>
      <c r="C87" s="45">
        <v>28.103300000000001</v>
      </c>
      <c r="D87" s="45">
        <v>30.0501</v>
      </c>
      <c r="E87" s="45">
        <v>27.397400000000001</v>
      </c>
      <c r="F87" s="45">
        <v>31.401199999999999</v>
      </c>
      <c r="G87" s="45">
        <v>26.713899999999999</v>
      </c>
      <c r="H87" s="45">
        <v>28.1037</v>
      </c>
      <c r="I87" s="45">
        <v>28.101700000000001</v>
      </c>
      <c r="J87" s="45">
        <v>30.044499999999999</v>
      </c>
      <c r="K87" s="45">
        <v>27.397400000000001</v>
      </c>
      <c r="L87" s="45">
        <v>31.401199999999999</v>
      </c>
      <c r="M87" s="45">
        <v>26.713899999999999</v>
      </c>
      <c r="N87" s="45">
        <v>28.1037</v>
      </c>
      <c r="O87" s="45">
        <v>49.947400000000002</v>
      </c>
      <c r="P87" s="45">
        <v>49.947400000000002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15.7409</v>
      </c>
      <c r="V87" s="45">
        <v>0</v>
      </c>
      <c r="W87" s="45">
        <v>15.7409</v>
      </c>
      <c r="X87" s="45">
        <v>0</v>
      </c>
      <c r="Y87" s="45">
        <v>0</v>
      </c>
      <c r="Z87" s="45">
        <v>15.7409</v>
      </c>
      <c r="AA87" s="45">
        <v>15.7409</v>
      </c>
      <c r="AB87" s="45">
        <v>0</v>
      </c>
      <c r="AC87" s="45">
        <v>15.7409</v>
      </c>
      <c r="AD87" s="45">
        <v>0</v>
      </c>
      <c r="AE87" s="45">
        <v>0</v>
      </c>
      <c r="AF87" s="45">
        <v>15.7409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23.218699999999998</v>
      </c>
    </row>
    <row r="88" spans="1:39" hidden="1" outlineLevel="1">
      <c r="A88" s="8">
        <v>42887</v>
      </c>
      <c r="B88" s="45">
        <v>27.146799999999999</v>
      </c>
      <c r="C88" s="45">
        <v>27.793600000000001</v>
      </c>
      <c r="D88" s="45">
        <v>30.013100000000001</v>
      </c>
      <c r="E88" s="45">
        <v>26.991099999999999</v>
      </c>
      <c r="F88" s="45">
        <v>32.416200000000003</v>
      </c>
      <c r="G88" s="45">
        <v>26.216000000000001</v>
      </c>
      <c r="H88" s="45">
        <v>26.414000000000001</v>
      </c>
      <c r="I88" s="45">
        <v>27.788399999999999</v>
      </c>
      <c r="J88" s="45">
        <v>29.996700000000001</v>
      </c>
      <c r="K88" s="45">
        <v>26.991099999999999</v>
      </c>
      <c r="L88" s="45">
        <v>32.416200000000003</v>
      </c>
      <c r="M88" s="45">
        <v>26.216000000000001</v>
      </c>
      <c r="N88" s="45">
        <v>26.414000000000001</v>
      </c>
      <c r="O88" s="45">
        <v>40.475200000000001</v>
      </c>
      <c r="P88" s="45">
        <v>40.475200000000001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19.756</v>
      </c>
      <c r="V88" s="45">
        <v>0</v>
      </c>
      <c r="W88" s="45">
        <v>19.756</v>
      </c>
      <c r="X88" s="45">
        <v>0</v>
      </c>
      <c r="Y88" s="45">
        <v>20.5</v>
      </c>
      <c r="Z88" s="45">
        <v>19.223800000000001</v>
      </c>
      <c r="AA88" s="45">
        <v>19.756</v>
      </c>
      <c r="AB88" s="45">
        <v>0</v>
      </c>
      <c r="AC88" s="45">
        <v>19.756</v>
      </c>
      <c r="AD88" s="45">
        <v>0</v>
      </c>
      <c r="AE88" s="45">
        <v>20.5</v>
      </c>
      <c r="AF88" s="45">
        <v>19.223800000000001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23.697299999999998</v>
      </c>
    </row>
    <row r="89" spans="1:39" hidden="1" outlineLevel="1">
      <c r="A89" s="8">
        <v>42917</v>
      </c>
      <c r="B89" s="45">
        <v>26.317499999999999</v>
      </c>
      <c r="C89" s="45">
        <v>27.382300000000001</v>
      </c>
      <c r="D89" s="45">
        <v>31.1447</v>
      </c>
      <c r="E89" s="45">
        <v>26.296800000000001</v>
      </c>
      <c r="F89" s="45">
        <v>23.404699999999998</v>
      </c>
      <c r="G89" s="45">
        <v>27.066400000000002</v>
      </c>
      <c r="H89" s="45">
        <v>20.0886</v>
      </c>
      <c r="I89" s="45">
        <v>27.381599999999999</v>
      </c>
      <c r="J89" s="45">
        <v>31.1419</v>
      </c>
      <c r="K89" s="45">
        <v>26.296800000000001</v>
      </c>
      <c r="L89" s="45">
        <v>23.404699999999998</v>
      </c>
      <c r="M89" s="45">
        <v>27.066400000000002</v>
      </c>
      <c r="N89" s="45">
        <v>20.0886</v>
      </c>
      <c r="O89" s="45">
        <v>48.019500000000001</v>
      </c>
      <c r="P89" s="45">
        <v>48.019500000000001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11.5899</v>
      </c>
      <c r="V89" s="45">
        <v>0</v>
      </c>
      <c r="W89" s="45">
        <v>11.5899</v>
      </c>
      <c r="X89" s="45">
        <v>0</v>
      </c>
      <c r="Y89" s="45">
        <v>28</v>
      </c>
      <c r="Z89" s="45">
        <v>11.579499999999999</v>
      </c>
      <c r="AA89" s="45">
        <v>11.5899</v>
      </c>
      <c r="AB89" s="45">
        <v>0</v>
      </c>
      <c r="AC89" s="45">
        <v>11.5899</v>
      </c>
      <c r="AD89" s="45">
        <v>0</v>
      </c>
      <c r="AE89" s="45">
        <v>28</v>
      </c>
      <c r="AF89" s="45">
        <v>11.579499999999999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22.353999999999999</v>
      </c>
    </row>
    <row r="90" spans="1:39" hidden="1" outlineLevel="1">
      <c r="A90" s="8">
        <v>42948</v>
      </c>
      <c r="B90" s="45">
        <v>25.462</v>
      </c>
      <c r="C90" s="45">
        <v>26.097799999999999</v>
      </c>
      <c r="D90" s="45">
        <v>30.768699999999999</v>
      </c>
      <c r="E90" s="45">
        <v>24.462199999999999</v>
      </c>
      <c r="F90" s="45">
        <v>16.392800000000001</v>
      </c>
      <c r="G90" s="45">
        <v>26.896599999999999</v>
      </c>
      <c r="H90" s="45">
        <v>23.5273</v>
      </c>
      <c r="I90" s="45">
        <v>26.097200000000001</v>
      </c>
      <c r="J90" s="45">
        <v>30.7669</v>
      </c>
      <c r="K90" s="45">
        <v>24.462199999999999</v>
      </c>
      <c r="L90" s="45">
        <v>16.392800000000001</v>
      </c>
      <c r="M90" s="45">
        <v>26.896599999999999</v>
      </c>
      <c r="N90" s="45">
        <v>23.5273</v>
      </c>
      <c r="O90" s="45">
        <v>48.831299999999999</v>
      </c>
      <c r="P90" s="45">
        <v>48.831299999999999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11.338900000000001</v>
      </c>
      <c r="V90" s="45">
        <v>0</v>
      </c>
      <c r="W90" s="45">
        <v>11.338900000000001</v>
      </c>
      <c r="X90" s="45">
        <v>0</v>
      </c>
      <c r="Y90" s="45">
        <v>0</v>
      </c>
      <c r="Z90" s="45">
        <v>11.338900000000001</v>
      </c>
      <c r="AA90" s="45">
        <v>11.338900000000001</v>
      </c>
      <c r="AB90" s="45">
        <v>0</v>
      </c>
      <c r="AC90" s="45">
        <v>11.338900000000001</v>
      </c>
      <c r="AD90" s="45">
        <v>0</v>
      </c>
      <c r="AE90" s="45">
        <v>0</v>
      </c>
      <c r="AF90" s="45">
        <v>11.338900000000001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21.728400000000001</v>
      </c>
    </row>
    <row r="91" spans="1:39" hidden="1" outlineLevel="1">
      <c r="A91" s="8">
        <v>42979</v>
      </c>
      <c r="B91" s="45">
        <v>27.216100000000001</v>
      </c>
      <c r="C91" s="45">
        <v>28.11</v>
      </c>
      <c r="D91" s="45">
        <v>31.726500000000001</v>
      </c>
      <c r="E91" s="45">
        <v>27.1356</v>
      </c>
      <c r="F91" s="45">
        <v>30.249500000000001</v>
      </c>
      <c r="G91" s="45">
        <v>26.805199999999999</v>
      </c>
      <c r="H91" s="45">
        <v>19.2517</v>
      </c>
      <c r="I91" s="45">
        <v>28.1099</v>
      </c>
      <c r="J91" s="45">
        <v>31.726400000000002</v>
      </c>
      <c r="K91" s="45">
        <v>27.1356</v>
      </c>
      <c r="L91" s="45">
        <v>30.249500000000001</v>
      </c>
      <c r="M91" s="45">
        <v>26.805199999999999</v>
      </c>
      <c r="N91" s="45">
        <v>19.2517</v>
      </c>
      <c r="O91" s="45">
        <v>37.708799999999997</v>
      </c>
      <c r="P91" s="45">
        <v>37.708799999999997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14.7782</v>
      </c>
      <c r="V91" s="45">
        <v>0</v>
      </c>
      <c r="W91" s="45">
        <v>14.7782</v>
      </c>
      <c r="X91" s="45">
        <v>0</v>
      </c>
      <c r="Y91" s="45">
        <v>0</v>
      </c>
      <c r="Z91" s="45">
        <v>14.7782</v>
      </c>
      <c r="AA91" s="45">
        <v>14.7782</v>
      </c>
      <c r="AB91" s="45">
        <v>0</v>
      </c>
      <c r="AC91" s="45">
        <v>14.7782</v>
      </c>
      <c r="AD91" s="45">
        <v>0</v>
      </c>
      <c r="AE91" s="45">
        <v>0</v>
      </c>
      <c r="AF91" s="45">
        <v>14.7782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22.207100000000001</v>
      </c>
    </row>
    <row r="92" spans="1:39" hidden="1" outlineLevel="1">
      <c r="A92" s="8">
        <v>43009</v>
      </c>
      <c r="B92" s="45">
        <v>27.4176</v>
      </c>
      <c r="C92" s="45">
        <v>28.635100000000001</v>
      </c>
      <c r="D92" s="45">
        <v>32.093499999999999</v>
      </c>
      <c r="E92" s="45">
        <v>27.837700000000002</v>
      </c>
      <c r="F92" s="45">
        <v>29.044899999999998</v>
      </c>
      <c r="G92" s="45">
        <v>27.750900000000001</v>
      </c>
      <c r="H92" s="45">
        <v>22.03</v>
      </c>
      <c r="I92" s="45">
        <v>28.635000000000002</v>
      </c>
      <c r="J92" s="45">
        <v>32.093400000000003</v>
      </c>
      <c r="K92" s="45">
        <v>27.837700000000002</v>
      </c>
      <c r="L92" s="45">
        <v>29.044899999999998</v>
      </c>
      <c r="M92" s="45">
        <v>27.750900000000001</v>
      </c>
      <c r="N92" s="45">
        <v>22.03</v>
      </c>
      <c r="O92" s="45">
        <v>37.1038</v>
      </c>
      <c r="P92" s="45">
        <v>37.1038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15.5063</v>
      </c>
      <c r="V92" s="45">
        <v>0</v>
      </c>
      <c r="W92" s="45">
        <v>15.5063</v>
      </c>
      <c r="X92" s="45">
        <v>0</v>
      </c>
      <c r="Y92" s="45">
        <v>23.5</v>
      </c>
      <c r="Z92" s="45">
        <v>15.4095</v>
      </c>
      <c r="AA92" s="45">
        <v>15.5063</v>
      </c>
      <c r="AB92" s="45">
        <v>0</v>
      </c>
      <c r="AC92" s="45">
        <v>15.5063</v>
      </c>
      <c r="AD92" s="45">
        <v>0</v>
      </c>
      <c r="AE92" s="45">
        <v>23.5</v>
      </c>
      <c r="AF92" s="45">
        <v>15.4095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21.8629</v>
      </c>
    </row>
    <row r="93" spans="1:39" hidden="1" outlineLevel="1">
      <c r="A93" s="8">
        <v>43040</v>
      </c>
      <c r="B93" s="45">
        <v>26.498000000000001</v>
      </c>
      <c r="C93" s="45">
        <v>27.5764</v>
      </c>
      <c r="D93" s="45">
        <v>32.250799999999998</v>
      </c>
      <c r="E93" s="45">
        <v>26.527200000000001</v>
      </c>
      <c r="F93" s="45">
        <v>27.786000000000001</v>
      </c>
      <c r="G93" s="45">
        <v>26.453800000000001</v>
      </c>
      <c r="H93" s="45">
        <v>20.812899999999999</v>
      </c>
      <c r="I93" s="45">
        <v>27.578299999999999</v>
      </c>
      <c r="J93" s="45">
        <v>32.250700000000002</v>
      </c>
      <c r="K93" s="45">
        <v>26.529399999999999</v>
      </c>
      <c r="L93" s="45">
        <v>27.786000000000001</v>
      </c>
      <c r="M93" s="45">
        <v>26.453800000000001</v>
      </c>
      <c r="N93" s="45">
        <v>20.861999999999998</v>
      </c>
      <c r="O93" s="45">
        <v>16.163799999999998</v>
      </c>
      <c r="P93" s="45">
        <v>36.631599999999999</v>
      </c>
      <c r="Q93" s="45">
        <v>15.4</v>
      </c>
      <c r="R93" s="45" t="s">
        <v>268</v>
      </c>
      <c r="S93" s="45" t="s">
        <v>268</v>
      </c>
      <c r="T93" s="45">
        <v>15.4</v>
      </c>
      <c r="U93" s="45">
        <v>15.5573</v>
      </c>
      <c r="V93" s="45">
        <v>0</v>
      </c>
      <c r="W93" s="45">
        <v>15.5573</v>
      </c>
      <c r="X93" s="45">
        <v>4.8236999999999997</v>
      </c>
      <c r="Y93" s="45">
        <v>0</v>
      </c>
      <c r="Z93" s="45">
        <v>15.7485</v>
      </c>
      <c r="AA93" s="45">
        <v>15.5573</v>
      </c>
      <c r="AB93" s="45">
        <v>0</v>
      </c>
      <c r="AC93" s="45">
        <v>15.5573</v>
      </c>
      <c r="AD93" s="45">
        <v>4.8236999999999997</v>
      </c>
      <c r="AE93" s="45">
        <v>0</v>
      </c>
      <c r="AF93" s="45">
        <v>15.7485</v>
      </c>
      <c r="AG93" s="45">
        <v>0</v>
      </c>
      <c r="AH93" s="45">
        <v>0</v>
      </c>
      <c r="AI93" s="45">
        <v>0</v>
      </c>
      <c r="AJ93" s="45" t="s">
        <v>268</v>
      </c>
      <c r="AK93" s="45" t="s">
        <v>268</v>
      </c>
      <c r="AL93" s="45">
        <v>0</v>
      </c>
      <c r="AM93" s="45">
        <v>22.2195</v>
      </c>
    </row>
    <row r="94" spans="1:39" hidden="1" outlineLevel="1">
      <c r="A94" s="8">
        <v>43070</v>
      </c>
      <c r="B94" s="45">
        <v>26.674800000000001</v>
      </c>
      <c r="C94" s="45">
        <v>27.832599999999999</v>
      </c>
      <c r="D94" s="45">
        <v>32.105699999999999</v>
      </c>
      <c r="E94" s="45">
        <v>26.686199999999999</v>
      </c>
      <c r="F94" s="45">
        <v>26.445599999999999</v>
      </c>
      <c r="G94" s="45">
        <v>26.857700000000001</v>
      </c>
      <c r="H94" s="45">
        <v>19.229600000000001</v>
      </c>
      <c r="I94" s="45">
        <v>27.832599999999999</v>
      </c>
      <c r="J94" s="45">
        <v>32.105699999999999</v>
      </c>
      <c r="K94" s="45">
        <v>26.686199999999999</v>
      </c>
      <c r="L94" s="45">
        <v>26.445599999999999</v>
      </c>
      <c r="M94" s="45">
        <v>26.857700000000001</v>
      </c>
      <c r="N94" s="45">
        <v>19.229600000000001</v>
      </c>
      <c r="O94" s="45">
        <v>38.9572</v>
      </c>
      <c r="P94" s="45">
        <v>38.9572</v>
      </c>
      <c r="Q94" s="45">
        <v>0</v>
      </c>
      <c r="R94" s="45" t="s">
        <v>268</v>
      </c>
      <c r="S94" s="45" t="s">
        <v>268</v>
      </c>
      <c r="T94" s="45">
        <v>0</v>
      </c>
      <c r="U94" s="45">
        <v>18.680800000000001</v>
      </c>
      <c r="V94" s="45">
        <v>0</v>
      </c>
      <c r="W94" s="45">
        <v>18.680800000000001</v>
      </c>
      <c r="X94" s="45">
        <v>0</v>
      </c>
      <c r="Y94" s="45">
        <v>0</v>
      </c>
      <c r="Z94" s="45">
        <v>18.680800000000001</v>
      </c>
      <c r="AA94" s="45">
        <v>18.688099999999999</v>
      </c>
      <c r="AB94" s="45">
        <v>0</v>
      </c>
      <c r="AC94" s="45">
        <v>18.688099999999999</v>
      </c>
      <c r="AD94" s="45">
        <v>0</v>
      </c>
      <c r="AE94" s="45">
        <v>0</v>
      </c>
      <c r="AF94" s="45">
        <v>18.688099999999999</v>
      </c>
      <c r="AG94" s="45">
        <v>15.8</v>
      </c>
      <c r="AH94" s="45">
        <v>0</v>
      </c>
      <c r="AI94" s="45">
        <v>15.8</v>
      </c>
      <c r="AJ94" s="45" t="s">
        <v>268</v>
      </c>
      <c r="AK94" s="45" t="s">
        <v>268</v>
      </c>
      <c r="AL94" s="45">
        <v>15.8</v>
      </c>
      <c r="AM94" s="45">
        <v>21.2422</v>
      </c>
    </row>
    <row r="95" spans="1:39" hidden="1" outlineLevel="1">
      <c r="A95" s="8">
        <v>43101</v>
      </c>
      <c r="B95" s="45">
        <v>27.415900000000001</v>
      </c>
      <c r="C95" s="45">
        <v>28.877099999999999</v>
      </c>
      <c r="D95" s="45">
        <v>31.6432</v>
      </c>
      <c r="E95" s="45">
        <v>27.7103</v>
      </c>
      <c r="F95" s="45">
        <v>27.278400000000001</v>
      </c>
      <c r="G95" s="45">
        <v>27.781700000000001</v>
      </c>
      <c r="H95" s="45">
        <v>27.0091</v>
      </c>
      <c r="I95" s="45">
        <v>28.8736</v>
      </c>
      <c r="J95" s="45">
        <v>31.632899999999999</v>
      </c>
      <c r="K95" s="45">
        <v>27.7103</v>
      </c>
      <c r="L95" s="45">
        <v>27.278400000000001</v>
      </c>
      <c r="M95" s="45">
        <v>27.781700000000001</v>
      </c>
      <c r="N95" s="45">
        <v>27.0091</v>
      </c>
      <c r="O95" s="45">
        <v>50.001399999999997</v>
      </c>
      <c r="P95" s="45">
        <v>50.001399999999997</v>
      </c>
      <c r="Q95" s="45">
        <v>0</v>
      </c>
      <c r="R95" s="45" t="s">
        <v>268</v>
      </c>
      <c r="S95" s="45" t="s">
        <v>268</v>
      </c>
      <c r="T95" s="45">
        <v>0</v>
      </c>
      <c r="U95" s="45">
        <v>17.742599999999999</v>
      </c>
      <c r="V95" s="45">
        <v>0</v>
      </c>
      <c r="W95" s="45">
        <v>17.742599999999999</v>
      </c>
      <c r="X95" s="45">
        <v>0</v>
      </c>
      <c r="Y95" s="45">
        <v>19.899999999999999</v>
      </c>
      <c r="Z95" s="45">
        <v>17.452300000000001</v>
      </c>
      <c r="AA95" s="45">
        <v>17.787500000000001</v>
      </c>
      <c r="AB95" s="45">
        <v>0</v>
      </c>
      <c r="AC95" s="45">
        <v>17.787500000000001</v>
      </c>
      <c r="AD95" s="45">
        <v>0</v>
      </c>
      <c r="AE95" s="45">
        <v>19.899999999999999</v>
      </c>
      <c r="AF95" s="45">
        <v>17.497299999999999</v>
      </c>
      <c r="AG95" s="45">
        <v>15.3</v>
      </c>
      <c r="AH95" s="45">
        <v>0</v>
      </c>
      <c r="AI95" s="45">
        <v>15.3</v>
      </c>
      <c r="AJ95" s="45" t="s">
        <v>268</v>
      </c>
      <c r="AK95" s="45" t="s">
        <v>268</v>
      </c>
      <c r="AL95" s="45">
        <v>15.3</v>
      </c>
      <c r="AM95" s="45">
        <v>21.399799999999999</v>
      </c>
    </row>
    <row r="96" spans="1:39" hidden="1" outlineLevel="1">
      <c r="A96" s="8">
        <v>43132</v>
      </c>
      <c r="B96" s="45">
        <v>26.690200000000001</v>
      </c>
      <c r="C96" s="45">
        <v>28.0215</v>
      </c>
      <c r="D96" s="45">
        <v>32.495100000000001</v>
      </c>
      <c r="E96" s="45">
        <v>26.825299999999999</v>
      </c>
      <c r="F96" s="45">
        <v>25.823799999999999</v>
      </c>
      <c r="G96" s="45">
        <v>28.1798</v>
      </c>
      <c r="H96" s="45">
        <v>12.0945</v>
      </c>
      <c r="I96" s="45">
        <v>28.481300000000001</v>
      </c>
      <c r="J96" s="45">
        <v>32.4771</v>
      </c>
      <c r="K96" s="45">
        <v>27.382400000000001</v>
      </c>
      <c r="L96" s="45">
        <v>25.823799999999999</v>
      </c>
      <c r="M96" s="45">
        <v>28.1798</v>
      </c>
      <c r="N96" s="45">
        <v>15.536</v>
      </c>
      <c r="O96" s="45">
        <v>8.4</v>
      </c>
      <c r="P96" s="45">
        <v>49.926000000000002</v>
      </c>
      <c r="Q96" s="45">
        <v>8</v>
      </c>
      <c r="R96" s="45" t="s">
        <v>268</v>
      </c>
      <c r="S96" s="45" t="s">
        <v>268</v>
      </c>
      <c r="T96" s="45">
        <v>8</v>
      </c>
      <c r="U96" s="45">
        <v>19.4252</v>
      </c>
      <c r="V96" s="45">
        <v>0</v>
      </c>
      <c r="W96" s="45">
        <v>19.4252</v>
      </c>
      <c r="X96" s="45">
        <v>0</v>
      </c>
      <c r="Y96" s="45">
        <v>0</v>
      </c>
      <c r="Z96" s="45">
        <v>19.4252</v>
      </c>
      <c r="AA96" s="45">
        <v>19.4252</v>
      </c>
      <c r="AB96" s="45">
        <v>0</v>
      </c>
      <c r="AC96" s="45">
        <v>19.4252</v>
      </c>
      <c r="AD96" s="45">
        <v>0</v>
      </c>
      <c r="AE96" s="45">
        <v>0</v>
      </c>
      <c r="AF96" s="45">
        <v>19.4252</v>
      </c>
      <c r="AG96" s="45">
        <v>0</v>
      </c>
      <c r="AH96" s="45">
        <v>0</v>
      </c>
      <c r="AI96" s="45">
        <v>0</v>
      </c>
      <c r="AJ96" s="45" t="s">
        <v>268</v>
      </c>
      <c r="AK96" s="45" t="s">
        <v>268</v>
      </c>
      <c r="AL96" s="45">
        <v>0</v>
      </c>
      <c r="AM96" s="45">
        <v>21.410299999999999</v>
      </c>
    </row>
    <row r="97" spans="1:39" hidden="1" outlineLevel="1">
      <c r="A97" s="8">
        <v>43160</v>
      </c>
      <c r="B97" s="45">
        <v>27.751899999999999</v>
      </c>
      <c r="C97" s="45">
        <v>29.0959</v>
      </c>
      <c r="D97" s="45">
        <v>32.088700000000003</v>
      </c>
      <c r="E97" s="45">
        <v>28.121200000000002</v>
      </c>
      <c r="F97" s="45">
        <v>26.595800000000001</v>
      </c>
      <c r="G97" s="45">
        <v>28.560099999999998</v>
      </c>
      <c r="H97" s="45">
        <v>23.0379</v>
      </c>
      <c r="I97" s="45">
        <v>29.095800000000001</v>
      </c>
      <c r="J97" s="45">
        <v>32.088700000000003</v>
      </c>
      <c r="K97" s="45">
        <v>28.121200000000002</v>
      </c>
      <c r="L97" s="45">
        <v>26.595800000000001</v>
      </c>
      <c r="M97" s="45">
        <v>28.560099999999998</v>
      </c>
      <c r="N97" s="45">
        <v>23.0379</v>
      </c>
      <c r="O97" s="45">
        <v>36.524000000000001</v>
      </c>
      <c r="P97" s="45">
        <v>36.524000000000001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20.009799999999998</v>
      </c>
      <c r="V97" s="45">
        <v>0</v>
      </c>
      <c r="W97" s="45">
        <v>20.009799999999998</v>
      </c>
      <c r="X97" s="45">
        <v>0</v>
      </c>
      <c r="Y97" s="45">
        <v>0</v>
      </c>
      <c r="Z97" s="45">
        <v>20.009799999999998</v>
      </c>
      <c r="AA97" s="45">
        <v>20.009799999999998</v>
      </c>
      <c r="AB97" s="45">
        <v>0</v>
      </c>
      <c r="AC97" s="45">
        <v>20.009799999999998</v>
      </c>
      <c r="AD97" s="45">
        <v>0</v>
      </c>
      <c r="AE97" s="45">
        <v>0</v>
      </c>
      <c r="AF97" s="45">
        <v>20.009799999999998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21.6022</v>
      </c>
    </row>
    <row r="98" spans="1:39" hidden="1" outlineLevel="1">
      <c r="A98" s="8">
        <v>43191</v>
      </c>
      <c r="B98" s="45">
        <v>28.267800000000001</v>
      </c>
      <c r="C98" s="45">
        <v>29.751000000000001</v>
      </c>
      <c r="D98" s="45">
        <v>32.498899999999999</v>
      </c>
      <c r="E98" s="45">
        <v>28.977900000000002</v>
      </c>
      <c r="F98" s="45">
        <v>25.522200000000002</v>
      </c>
      <c r="G98" s="45">
        <v>29.592300000000002</v>
      </c>
      <c r="H98" s="45">
        <v>32.100299999999997</v>
      </c>
      <c r="I98" s="45">
        <v>29.750399999999999</v>
      </c>
      <c r="J98" s="45">
        <v>32.496299999999998</v>
      </c>
      <c r="K98" s="45">
        <v>28.977900000000002</v>
      </c>
      <c r="L98" s="45">
        <v>25.522200000000002</v>
      </c>
      <c r="M98" s="45">
        <v>29.592300000000002</v>
      </c>
      <c r="N98" s="45">
        <v>32.100299999999997</v>
      </c>
      <c r="O98" s="45">
        <v>58.524799999999999</v>
      </c>
      <c r="P98" s="45">
        <v>58.524799999999999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19.620799999999999</v>
      </c>
      <c r="V98" s="45">
        <v>0</v>
      </c>
      <c r="W98" s="45">
        <v>19.620799999999999</v>
      </c>
      <c r="X98" s="45">
        <v>0</v>
      </c>
      <c r="Y98" s="45">
        <v>0</v>
      </c>
      <c r="Z98" s="45">
        <v>19.620799999999999</v>
      </c>
      <c r="AA98" s="45">
        <v>19.620799999999999</v>
      </c>
      <c r="AB98" s="45">
        <v>0</v>
      </c>
      <c r="AC98" s="45">
        <v>19.620799999999999</v>
      </c>
      <c r="AD98" s="45">
        <v>0</v>
      </c>
      <c r="AE98" s="45">
        <v>0</v>
      </c>
      <c r="AF98" s="45">
        <v>19.620799999999999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21.621500000000001</v>
      </c>
    </row>
    <row r="99" spans="1:39" hidden="1" outlineLevel="1">
      <c r="A99" s="8">
        <v>43221</v>
      </c>
      <c r="B99" s="45">
        <v>28.646100000000001</v>
      </c>
      <c r="C99" s="45">
        <v>30.070499999999999</v>
      </c>
      <c r="D99" s="45">
        <v>31.9819</v>
      </c>
      <c r="E99" s="45">
        <v>29.3949</v>
      </c>
      <c r="F99" s="45">
        <v>26.799900000000001</v>
      </c>
      <c r="G99" s="45">
        <v>29.9665</v>
      </c>
      <c r="H99" s="45">
        <v>21.264900000000001</v>
      </c>
      <c r="I99" s="45">
        <v>30.070499999999999</v>
      </c>
      <c r="J99" s="45">
        <v>31.9819</v>
      </c>
      <c r="K99" s="45">
        <v>29.3949</v>
      </c>
      <c r="L99" s="45">
        <v>26.799900000000001</v>
      </c>
      <c r="M99" s="45">
        <v>29.9665</v>
      </c>
      <c r="N99" s="45">
        <v>21.264900000000001</v>
      </c>
      <c r="O99" s="45">
        <v>41.358699999999999</v>
      </c>
      <c r="P99" s="45">
        <v>41.358699999999999</v>
      </c>
      <c r="Q99" s="45">
        <v>0</v>
      </c>
      <c r="R99" s="45">
        <v>0</v>
      </c>
      <c r="S99" s="45" t="s">
        <v>268</v>
      </c>
      <c r="T99" s="45" t="s">
        <v>268</v>
      </c>
      <c r="U99" s="45">
        <v>17.601700000000001</v>
      </c>
      <c r="V99" s="45">
        <v>0</v>
      </c>
      <c r="W99" s="45">
        <v>17.601700000000001</v>
      </c>
      <c r="X99" s="45">
        <v>0</v>
      </c>
      <c r="Y99" s="45">
        <v>17.1981</v>
      </c>
      <c r="Z99" s="45">
        <v>17.6144</v>
      </c>
      <c r="AA99" s="45">
        <v>17.601700000000001</v>
      </c>
      <c r="AB99" s="45">
        <v>0</v>
      </c>
      <c r="AC99" s="45">
        <v>17.601700000000001</v>
      </c>
      <c r="AD99" s="45">
        <v>0</v>
      </c>
      <c r="AE99" s="45">
        <v>17.1981</v>
      </c>
      <c r="AF99" s="45">
        <v>17.6144</v>
      </c>
      <c r="AG99" s="45">
        <v>0</v>
      </c>
      <c r="AH99" s="45">
        <v>0</v>
      </c>
      <c r="AI99" s="45">
        <v>0</v>
      </c>
      <c r="AJ99" s="45">
        <v>0</v>
      </c>
      <c r="AK99" s="45" t="s">
        <v>268</v>
      </c>
      <c r="AL99" s="45" t="s">
        <v>268</v>
      </c>
      <c r="AM99" s="45">
        <v>22.140799999999999</v>
      </c>
    </row>
    <row r="100" spans="1:39" hidden="1" outlineLevel="1">
      <c r="A100" s="8">
        <v>43252</v>
      </c>
      <c r="B100" s="45">
        <v>29.367599999999999</v>
      </c>
      <c r="C100" s="45">
        <v>31.076899999999998</v>
      </c>
      <c r="D100" s="45">
        <v>32.847099999999998</v>
      </c>
      <c r="E100" s="45">
        <v>30.651700000000002</v>
      </c>
      <c r="F100" s="45">
        <v>28.718800000000002</v>
      </c>
      <c r="G100" s="45">
        <v>31.153300000000002</v>
      </c>
      <c r="H100" s="45">
        <v>24.547499999999999</v>
      </c>
      <c r="I100" s="45">
        <v>31.076899999999998</v>
      </c>
      <c r="J100" s="45">
        <v>32.847000000000001</v>
      </c>
      <c r="K100" s="45">
        <v>30.651700000000002</v>
      </c>
      <c r="L100" s="45">
        <v>28.718800000000002</v>
      </c>
      <c r="M100" s="45">
        <v>31.153300000000002</v>
      </c>
      <c r="N100" s="45">
        <v>24.547499999999999</v>
      </c>
      <c r="O100" s="45">
        <v>36.517499999999998</v>
      </c>
      <c r="P100" s="45">
        <v>36.517499999999998</v>
      </c>
      <c r="Q100" s="45">
        <v>0</v>
      </c>
      <c r="R100" s="45">
        <v>0</v>
      </c>
      <c r="S100" s="45" t="s">
        <v>268</v>
      </c>
      <c r="T100" s="45" t="s">
        <v>268</v>
      </c>
      <c r="U100" s="45">
        <v>18.724799999999998</v>
      </c>
      <c r="V100" s="45">
        <v>0</v>
      </c>
      <c r="W100" s="45">
        <v>18.724799999999998</v>
      </c>
      <c r="X100" s="45">
        <v>0</v>
      </c>
      <c r="Y100" s="45">
        <v>17.658000000000001</v>
      </c>
      <c r="Z100" s="45">
        <v>18.842500000000001</v>
      </c>
      <c r="AA100" s="45">
        <v>18.724799999999998</v>
      </c>
      <c r="AB100" s="45">
        <v>0</v>
      </c>
      <c r="AC100" s="45">
        <v>18.724799999999998</v>
      </c>
      <c r="AD100" s="45">
        <v>0</v>
      </c>
      <c r="AE100" s="45">
        <v>17.658000000000001</v>
      </c>
      <c r="AF100" s="45">
        <v>18.842500000000001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268</v>
      </c>
      <c r="AL100" s="45" t="s">
        <v>268</v>
      </c>
      <c r="AM100" s="45">
        <v>22.9361</v>
      </c>
    </row>
    <row r="101" spans="1:39" hidden="1" outlineLevel="1">
      <c r="A101" s="8">
        <v>43282</v>
      </c>
      <c r="B101" s="45">
        <v>31.0776</v>
      </c>
      <c r="C101" s="45">
        <v>33.324199999999998</v>
      </c>
      <c r="D101" s="45">
        <v>32.813299999999998</v>
      </c>
      <c r="E101" s="45">
        <v>33.494500000000002</v>
      </c>
      <c r="F101" s="45">
        <v>27.5547</v>
      </c>
      <c r="G101" s="45">
        <v>34.927399999999999</v>
      </c>
      <c r="H101" s="45">
        <v>25.7547</v>
      </c>
      <c r="I101" s="45">
        <v>33.324199999999998</v>
      </c>
      <c r="J101" s="45">
        <v>32.813299999999998</v>
      </c>
      <c r="K101" s="45">
        <v>33.494500000000002</v>
      </c>
      <c r="L101" s="45">
        <v>27.5547</v>
      </c>
      <c r="M101" s="45">
        <v>34.927399999999999</v>
      </c>
      <c r="N101" s="45">
        <v>25.7547</v>
      </c>
      <c r="O101" s="45">
        <v>36.557499999999997</v>
      </c>
      <c r="P101" s="45">
        <v>36.557499999999997</v>
      </c>
      <c r="Q101" s="45" t="s">
        <v>268</v>
      </c>
      <c r="R101" s="45" t="s">
        <v>268</v>
      </c>
      <c r="S101" s="45" t="s">
        <v>268</v>
      </c>
      <c r="T101" s="45" t="s">
        <v>268</v>
      </c>
      <c r="U101" s="45">
        <v>15.3681</v>
      </c>
      <c r="V101" s="45">
        <v>0</v>
      </c>
      <c r="W101" s="45">
        <v>15.3681</v>
      </c>
      <c r="X101" s="45">
        <v>0</v>
      </c>
      <c r="Y101" s="45">
        <v>18.534400000000002</v>
      </c>
      <c r="Z101" s="45">
        <v>15.0496</v>
      </c>
      <c r="AA101" s="45">
        <v>15.3681</v>
      </c>
      <c r="AB101" s="45">
        <v>0</v>
      </c>
      <c r="AC101" s="45">
        <v>15.3681</v>
      </c>
      <c r="AD101" s="45">
        <v>0</v>
      </c>
      <c r="AE101" s="45">
        <v>18.534400000000002</v>
      </c>
      <c r="AF101" s="45">
        <v>15.0496</v>
      </c>
      <c r="AG101" s="45">
        <v>0</v>
      </c>
      <c r="AH101" s="45">
        <v>0</v>
      </c>
      <c r="AI101" s="45" t="s">
        <v>268</v>
      </c>
      <c r="AJ101" s="45" t="s">
        <v>268</v>
      </c>
      <c r="AK101" s="45" t="s">
        <v>268</v>
      </c>
      <c r="AL101" s="45" t="s">
        <v>268</v>
      </c>
      <c r="AM101" s="45">
        <v>23.785399999999999</v>
      </c>
    </row>
    <row r="102" spans="1:39" hidden="1" outlineLevel="1">
      <c r="A102" s="8">
        <v>43313</v>
      </c>
      <c r="B102" s="45">
        <v>29.436299999999999</v>
      </c>
      <c r="C102" s="45">
        <v>30.674800000000001</v>
      </c>
      <c r="D102" s="45">
        <v>32.413499999999999</v>
      </c>
      <c r="E102" s="45">
        <v>29.968699999999998</v>
      </c>
      <c r="F102" s="45">
        <v>28.049099999999999</v>
      </c>
      <c r="G102" s="45">
        <v>31.0717</v>
      </c>
      <c r="H102" s="45">
        <v>18.012</v>
      </c>
      <c r="I102" s="45">
        <v>30.6675</v>
      </c>
      <c r="J102" s="45">
        <v>32.3904</v>
      </c>
      <c r="K102" s="45">
        <v>29.968699999999998</v>
      </c>
      <c r="L102" s="45">
        <v>28.049099999999999</v>
      </c>
      <c r="M102" s="45">
        <v>31.0717</v>
      </c>
      <c r="N102" s="45">
        <v>18.012</v>
      </c>
      <c r="O102" s="45">
        <v>49.994700000000002</v>
      </c>
      <c r="P102" s="45">
        <v>49.994700000000002</v>
      </c>
      <c r="Q102" s="45">
        <v>0</v>
      </c>
      <c r="R102" s="45" t="s">
        <v>268</v>
      </c>
      <c r="S102" s="45">
        <v>0</v>
      </c>
      <c r="T102" s="45" t="s">
        <v>268</v>
      </c>
      <c r="U102" s="45">
        <v>16.730399999999999</v>
      </c>
      <c r="V102" s="45">
        <v>0</v>
      </c>
      <c r="W102" s="45">
        <v>16.730399999999999</v>
      </c>
      <c r="X102" s="45">
        <v>0</v>
      </c>
      <c r="Y102" s="45">
        <v>0</v>
      </c>
      <c r="Z102" s="45">
        <v>16.730399999999999</v>
      </c>
      <c r="AA102" s="45">
        <v>16.730399999999999</v>
      </c>
      <c r="AB102" s="45">
        <v>0</v>
      </c>
      <c r="AC102" s="45">
        <v>16.730399999999999</v>
      </c>
      <c r="AD102" s="45">
        <v>0</v>
      </c>
      <c r="AE102" s="45">
        <v>0</v>
      </c>
      <c r="AF102" s="45">
        <v>16.730399999999999</v>
      </c>
      <c r="AG102" s="45">
        <v>0</v>
      </c>
      <c r="AH102" s="45">
        <v>0</v>
      </c>
      <c r="AI102" s="45">
        <v>0</v>
      </c>
      <c r="AJ102" s="45" t="s">
        <v>268</v>
      </c>
      <c r="AK102" s="45">
        <v>0</v>
      </c>
      <c r="AL102" s="45" t="s">
        <v>268</v>
      </c>
      <c r="AM102" s="45">
        <v>24.451599999999999</v>
      </c>
    </row>
    <row r="103" spans="1:39" hidden="1" outlineLevel="1">
      <c r="A103" s="8">
        <v>43344</v>
      </c>
      <c r="B103" s="45">
        <v>28.865100000000002</v>
      </c>
      <c r="C103" s="45">
        <v>30.052099999999999</v>
      </c>
      <c r="D103" s="45">
        <v>32.733499999999999</v>
      </c>
      <c r="E103" s="45">
        <v>29.211099999999998</v>
      </c>
      <c r="F103" s="45">
        <v>25.768899999999999</v>
      </c>
      <c r="G103" s="45">
        <v>30.320900000000002</v>
      </c>
      <c r="H103" s="45">
        <v>22.183</v>
      </c>
      <c r="I103" s="45">
        <v>30.052099999999999</v>
      </c>
      <c r="J103" s="45">
        <v>32.733400000000003</v>
      </c>
      <c r="K103" s="45">
        <v>29.211099999999998</v>
      </c>
      <c r="L103" s="45">
        <v>25.768899999999999</v>
      </c>
      <c r="M103" s="45">
        <v>30.320900000000002</v>
      </c>
      <c r="N103" s="45">
        <v>22.183</v>
      </c>
      <c r="O103" s="45">
        <v>36.514600000000002</v>
      </c>
      <c r="P103" s="45">
        <v>36.514600000000002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19.128399999999999</v>
      </c>
      <c r="V103" s="45">
        <v>0</v>
      </c>
      <c r="W103" s="45">
        <v>19.128399999999999</v>
      </c>
      <c r="X103" s="45">
        <v>0</v>
      </c>
      <c r="Y103" s="45">
        <v>0</v>
      </c>
      <c r="Z103" s="45">
        <v>19.128399999999999</v>
      </c>
      <c r="AA103" s="45">
        <v>19.128399999999999</v>
      </c>
      <c r="AB103" s="45">
        <v>0</v>
      </c>
      <c r="AC103" s="45">
        <v>19.128399999999999</v>
      </c>
      <c r="AD103" s="45">
        <v>0</v>
      </c>
      <c r="AE103" s="45">
        <v>0</v>
      </c>
      <c r="AF103" s="45">
        <v>19.128399999999999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24.4176</v>
      </c>
    </row>
    <row r="104" spans="1:39" hidden="1" outlineLevel="1">
      <c r="A104" s="8">
        <v>43374</v>
      </c>
      <c r="B104" s="45">
        <v>31.310099999999998</v>
      </c>
      <c r="C104" s="45">
        <v>32.597000000000001</v>
      </c>
      <c r="D104" s="45">
        <v>42.732399999999998</v>
      </c>
      <c r="E104" s="45">
        <v>30.510300000000001</v>
      </c>
      <c r="F104" s="45">
        <v>33.575499999999998</v>
      </c>
      <c r="G104" s="45">
        <v>29.634499999999999</v>
      </c>
      <c r="H104" s="45">
        <v>20.527100000000001</v>
      </c>
      <c r="I104" s="45">
        <v>32.6601</v>
      </c>
      <c r="J104" s="45">
        <v>42.732399999999998</v>
      </c>
      <c r="K104" s="45">
        <v>30.578099999999999</v>
      </c>
      <c r="L104" s="45">
        <v>33.575499999999998</v>
      </c>
      <c r="M104" s="45">
        <v>29.634499999999999</v>
      </c>
      <c r="N104" s="45">
        <v>21.621099999999998</v>
      </c>
      <c r="O104" s="45">
        <v>13.506399999999999</v>
      </c>
      <c r="P104" s="45">
        <v>46.519300000000001</v>
      </c>
      <c r="Q104" s="45">
        <v>13.5</v>
      </c>
      <c r="R104" s="45" t="s">
        <v>268</v>
      </c>
      <c r="S104" s="45" t="s">
        <v>268</v>
      </c>
      <c r="T104" s="45">
        <v>13.5</v>
      </c>
      <c r="U104" s="45">
        <v>18.148199999999999</v>
      </c>
      <c r="V104" s="45">
        <v>0</v>
      </c>
      <c r="W104" s="45">
        <v>18.148199999999999</v>
      </c>
      <c r="X104" s="45">
        <v>0</v>
      </c>
      <c r="Y104" s="45">
        <v>0</v>
      </c>
      <c r="Z104" s="45">
        <v>18.148199999999999</v>
      </c>
      <c r="AA104" s="45">
        <v>18.148199999999999</v>
      </c>
      <c r="AB104" s="45">
        <v>0</v>
      </c>
      <c r="AC104" s="45">
        <v>18.148199999999999</v>
      </c>
      <c r="AD104" s="45">
        <v>0</v>
      </c>
      <c r="AE104" s="45">
        <v>0</v>
      </c>
      <c r="AF104" s="45">
        <v>18.148199999999999</v>
      </c>
      <c r="AG104" s="45">
        <v>0</v>
      </c>
      <c r="AH104" s="45">
        <v>0</v>
      </c>
      <c r="AI104" s="45">
        <v>0</v>
      </c>
      <c r="AJ104" s="45" t="s">
        <v>268</v>
      </c>
      <c r="AK104" s="45" t="s">
        <v>268</v>
      </c>
      <c r="AL104" s="45">
        <v>0</v>
      </c>
      <c r="AM104" s="45">
        <v>25.749199999999998</v>
      </c>
    </row>
    <row r="105" spans="1:39" hidden="1" outlineLevel="1">
      <c r="A105" s="8">
        <v>43405</v>
      </c>
      <c r="B105" s="45">
        <v>30.642800000000001</v>
      </c>
      <c r="C105" s="45">
        <v>32.052700000000002</v>
      </c>
      <c r="D105" s="45">
        <v>42.833799999999997</v>
      </c>
      <c r="E105" s="45">
        <v>30.9313</v>
      </c>
      <c r="F105" s="45">
        <v>34.321599999999997</v>
      </c>
      <c r="G105" s="45">
        <v>29.448899999999998</v>
      </c>
      <c r="H105" s="45">
        <v>17.922899999999998</v>
      </c>
      <c r="I105" s="45">
        <v>32.103299999999997</v>
      </c>
      <c r="J105" s="45">
        <v>42.833199999999998</v>
      </c>
      <c r="K105" s="45">
        <v>30.983599999999999</v>
      </c>
      <c r="L105" s="45">
        <v>34.321599999999997</v>
      </c>
      <c r="M105" s="45">
        <v>29.448899999999998</v>
      </c>
      <c r="N105" s="45">
        <v>18.460699999999999</v>
      </c>
      <c r="O105" s="45">
        <v>15.4533</v>
      </c>
      <c r="P105" s="45">
        <v>56.511800000000001</v>
      </c>
      <c r="Q105" s="45">
        <v>15.4</v>
      </c>
      <c r="R105" s="45" t="s">
        <v>268</v>
      </c>
      <c r="S105" s="45" t="s">
        <v>268</v>
      </c>
      <c r="T105" s="45">
        <v>15.4</v>
      </c>
      <c r="U105" s="45">
        <v>19.097300000000001</v>
      </c>
      <c r="V105" s="45">
        <v>0</v>
      </c>
      <c r="W105" s="45">
        <v>19.097300000000001</v>
      </c>
      <c r="X105" s="45">
        <v>0</v>
      </c>
      <c r="Y105" s="45">
        <v>0</v>
      </c>
      <c r="Z105" s="45">
        <v>19.097300000000001</v>
      </c>
      <c r="AA105" s="45">
        <v>19.097300000000001</v>
      </c>
      <c r="AB105" s="45">
        <v>0</v>
      </c>
      <c r="AC105" s="45">
        <v>19.097300000000001</v>
      </c>
      <c r="AD105" s="45">
        <v>0</v>
      </c>
      <c r="AE105" s="45">
        <v>0</v>
      </c>
      <c r="AF105" s="45">
        <v>19.097300000000001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25.465199999999999</v>
      </c>
    </row>
    <row r="106" spans="1:39" hidden="1" outlineLevel="1">
      <c r="A106" s="8">
        <v>43435</v>
      </c>
      <c r="B106" s="45">
        <v>30.254200000000001</v>
      </c>
      <c r="C106" s="45">
        <v>31.548100000000002</v>
      </c>
      <c r="D106" s="45">
        <v>43.857199999999999</v>
      </c>
      <c r="E106" s="45">
        <v>30.606200000000001</v>
      </c>
      <c r="F106" s="45">
        <v>33.792700000000004</v>
      </c>
      <c r="G106" s="45">
        <v>29.552499999999998</v>
      </c>
      <c r="H106" s="45">
        <v>19.099399999999999</v>
      </c>
      <c r="I106" s="45">
        <v>31.546600000000002</v>
      </c>
      <c r="J106" s="45">
        <v>43.850299999999997</v>
      </c>
      <c r="K106" s="45">
        <v>30.606200000000001</v>
      </c>
      <c r="L106" s="45">
        <v>33.792700000000004</v>
      </c>
      <c r="M106" s="45">
        <v>29.552499999999998</v>
      </c>
      <c r="N106" s="45">
        <v>19.099399999999999</v>
      </c>
      <c r="O106" s="45">
        <v>49.684600000000003</v>
      </c>
      <c r="P106" s="45">
        <v>49.684600000000003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>
        <v>19.252300000000002</v>
      </c>
      <c r="V106" s="45">
        <v>0</v>
      </c>
      <c r="W106" s="45">
        <v>19.252300000000002</v>
      </c>
      <c r="X106" s="45">
        <v>0</v>
      </c>
      <c r="Y106" s="45">
        <v>0</v>
      </c>
      <c r="Z106" s="45">
        <v>19.252300000000002</v>
      </c>
      <c r="AA106" s="45">
        <v>19.252300000000002</v>
      </c>
      <c r="AB106" s="45">
        <v>0</v>
      </c>
      <c r="AC106" s="45">
        <v>19.252300000000002</v>
      </c>
      <c r="AD106" s="45">
        <v>0</v>
      </c>
      <c r="AE106" s="45">
        <v>0</v>
      </c>
      <c r="AF106" s="45">
        <v>19.252300000000002</v>
      </c>
      <c r="AG106" s="45">
        <v>0</v>
      </c>
      <c r="AH106" s="45">
        <v>0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>
        <v>25.5761</v>
      </c>
    </row>
    <row r="107" spans="1:39" hidden="1" outlineLevel="1">
      <c r="A107" s="8">
        <v>43466</v>
      </c>
      <c r="B107" s="45">
        <v>31.942</v>
      </c>
      <c r="C107" s="45">
        <v>33.295000000000002</v>
      </c>
      <c r="D107" s="45">
        <v>43.734200000000001</v>
      </c>
      <c r="E107" s="45">
        <v>32.585900000000002</v>
      </c>
      <c r="F107" s="45">
        <v>37.078899999999997</v>
      </c>
      <c r="G107" s="45">
        <v>30.080100000000002</v>
      </c>
      <c r="H107" s="45">
        <v>24.395399999999999</v>
      </c>
      <c r="I107" s="45">
        <v>33.294899999999998</v>
      </c>
      <c r="J107" s="45">
        <v>43.734299999999998</v>
      </c>
      <c r="K107" s="45">
        <v>32.585900000000002</v>
      </c>
      <c r="L107" s="45">
        <v>37.078899999999997</v>
      </c>
      <c r="M107" s="45">
        <v>30.080100000000002</v>
      </c>
      <c r="N107" s="45">
        <v>24.395399999999999</v>
      </c>
      <c r="O107" s="45">
        <v>38.103000000000002</v>
      </c>
      <c r="P107" s="45">
        <v>38.103000000000002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19.0718</v>
      </c>
      <c r="V107" s="45">
        <v>0</v>
      </c>
      <c r="W107" s="45">
        <v>19.0718</v>
      </c>
      <c r="X107" s="45">
        <v>0</v>
      </c>
      <c r="Y107" s="45">
        <v>18.1981</v>
      </c>
      <c r="Z107" s="45">
        <v>19.136900000000001</v>
      </c>
      <c r="AA107" s="45">
        <v>19.0718</v>
      </c>
      <c r="AB107" s="45">
        <v>0</v>
      </c>
      <c r="AC107" s="45">
        <v>19.0718</v>
      </c>
      <c r="AD107" s="45">
        <v>0</v>
      </c>
      <c r="AE107" s="45">
        <v>18.1981</v>
      </c>
      <c r="AF107" s="45">
        <v>19.136900000000001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25.140699999999999</v>
      </c>
    </row>
    <row r="108" spans="1:39" hidden="1" outlineLevel="1">
      <c r="A108" s="8">
        <v>43497</v>
      </c>
      <c r="B108" s="45">
        <v>30.681100000000001</v>
      </c>
      <c r="C108" s="45">
        <v>32.382300000000001</v>
      </c>
      <c r="D108" s="45">
        <v>44.392600000000002</v>
      </c>
      <c r="E108" s="45">
        <v>31.229700000000001</v>
      </c>
      <c r="F108" s="45">
        <v>35.536299999999997</v>
      </c>
      <c r="G108" s="45">
        <v>29.517299999999999</v>
      </c>
      <c r="H108" s="45">
        <v>11.6479</v>
      </c>
      <c r="I108" s="45">
        <v>32.5869</v>
      </c>
      <c r="J108" s="45">
        <v>44.389699999999998</v>
      </c>
      <c r="K108" s="45">
        <v>31.445699999999999</v>
      </c>
      <c r="L108" s="45">
        <v>35.912199999999999</v>
      </c>
      <c r="M108" s="45">
        <v>29.517299999999999</v>
      </c>
      <c r="N108" s="45">
        <v>12.599</v>
      </c>
      <c r="O108" s="45">
        <v>3.1356999999999999</v>
      </c>
      <c r="P108" s="45">
        <v>59.780999999999999</v>
      </c>
      <c r="Q108" s="45">
        <v>3.0001000000000002</v>
      </c>
      <c r="R108" s="45">
        <v>1E-4</v>
      </c>
      <c r="S108" s="45" t="s">
        <v>268</v>
      </c>
      <c r="T108" s="45">
        <v>6</v>
      </c>
      <c r="U108" s="45">
        <v>18.404900000000001</v>
      </c>
      <c r="V108" s="45">
        <v>0</v>
      </c>
      <c r="W108" s="45">
        <v>18.404900000000001</v>
      </c>
      <c r="X108" s="45">
        <v>0</v>
      </c>
      <c r="Y108" s="45">
        <v>0</v>
      </c>
      <c r="Z108" s="45">
        <v>18.404900000000001</v>
      </c>
      <c r="AA108" s="45">
        <v>18.404900000000001</v>
      </c>
      <c r="AB108" s="45">
        <v>0</v>
      </c>
      <c r="AC108" s="45">
        <v>18.404900000000001</v>
      </c>
      <c r="AD108" s="45">
        <v>0</v>
      </c>
      <c r="AE108" s="45">
        <v>0</v>
      </c>
      <c r="AF108" s="45">
        <v>18.404900000000001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268</v>
      </c>
      <c r="AL108" s="45">
        <v>0</v>
      </c>
      <c r="AM108" s="45">
        <v>25.9314</v>
      </c>
    </row>
    <row r="109" spans="1:39" hidden="1" outlineLevel="1">
      <c r="A109" s="8">
        <v>43525</v>
      </c>
      <c r="B109" s="45">
        <v>29.0654</v>
      </c>
      <c r="C109" s="45">
        <v>30.1845</v>
      </c>
      <c r="D109" s="45">
        <v>45.093299999999999</v>
      </c>
      <c r="E109" s="45">
        <v>28.864000000000001</v>
      </c>
      <c r="F109" s="45">
        <v>29.794699999999999</v>
      </c>
      <c r="G109" s="45">
        <v>28.771100000000001</v>
      </c>
      <c r="H109" s="45">
        <v>15.351599999999999</v>
      </c>
      <c r="I109" s="45">
        <v>30.1845</v>
      </c>
      <c r="J109" s="45">
        <v>45.093400000000003</v>
      </c>
      <c r="K109" s="45">
        <v>28.864000000000001</v>
      </c>
      <c r="L109" s="45">
        <v>29.794699999999999</v>
      </c>
      <c r="M109" s="45">
        <v>28.771100000000001</v>
      </c>
      <c r="N109" s="45">
        <v>15.351599999999999</v>
      </c>
      <c r="O109" s="45">
        <v>36.570700000000002</v>
      </c>
      <c r="P109" s="45">
        <v>36.570700000000002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19.067699999999999</v>
      </c>
      <c r="V109" s="45">
        <v>0</v>
      </c>
      <c r="W109" s="45">
        <v>19.067699999999999</v>
      </c>
      <c r="X109" s="45">
        <v>0</v>
      </c>
      <c r="Y109" s="45">
        <v>19.899999999999999</v>
      </c>
      <c r="Z109" s="45">
        <v>19.044899999999998</v>
      </c>
      <c r="AA109" s="45">
        <v>19.067699999999999</v>
      </c>
      <c r="AB109" s="45">
        <v>0</v>
      </c>
      <c r="AC109" s="45">
        <v>19.067699999999999</v>
      </c>
      <c r="AD109" s="45">
        <v>0</v>
      </c>
      <c r="AE109" s="45">
        <v>19.899999999999999</v>
      </c>
      <c r="AF109" s="45">
        <v>19.044899999999998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25.901900000000001</v>
      </c>
    </row>
    <row r="110" spans="1:39" hidden="1" outlineLevel="1">
      <c r="A110" s="8">
        <v>43556</v>
      </c>
      <c r="B110" s="45">
        <v>30.360700000000001</v>
      </c>
      <c r="C110" s="45">
        <v>31.6752</v>
      </c>
      <c r="D110" s="45">
        <v>44.423499999999997</v>
      </c>
      <c r="E110" s="45">
        <v>30.520099999999999</v>
      </c>
      <c r="F110" s="45">
        <v>34.981400000000001</v>
      </c>
      <c r="G110" s="45">
        <v>28.714099999999998</v>
      </c>
      <c r="H110" s="45">
        <v>23.344000000000001</v>
      </c>
      <c r="I110" s="45">
        <v>31.6752</v>
      </c>
      <c r="J110" s="45">
        <v>44.4238</v>
      </c>
      <c r="K110" s="45">
        <v>30.520099999999999</v>
      </c>
      <c r="L110" s="45">
        <v>34.981400000000001</v>
      </c>
      <c r="M110" s="45">
        <v>28.714099999999998</v>
      </c>
      <c r="N110" s="45">
        <v>23.344000000000001</v>
      </c>
      <c r="O110" s="45">
        <v>36.5</v>
      </c>
      <c r="P110" s="45">
        <v>36.5</v>
      </c>
      <c r="Q110" s="45" t="s">
        <v>268</v>
      </c>
      <c r="R110" s="45" t="s">
        <v>268</v>
      </c>
      <c r="S110" s="45" t="s">
        <v>268</v>
      </c>
      <c r="T110" s="45" t="s">
        <v>268</v>
      </c>
      <c r="U110" s="45">
        <v>18.3916</v>
      </c>
      <c r="V110" s="45">
        <v>0</v>
      </c>
      <c r="W110" s="45">
        <v>18.3916</v>
      </c>
      <c r="X110" s="45">
        <v>0</v>
      </c>
      <c r="Y110" s="45">
        <v>13.657400000000001</v>
      </c>
      <c r="Z110" s="45">
        <v>19.079499999999999</v>
      </c>
      <c r="AA110" s="45">
        <v>18.3916</v>
      </c>
      <c r="AB110" s="45">
        <v>0</v>
      </c>
      <c r="AC110" s="45">
        <v>18.3916</v>
      </c>
      <c r="AD110" s="45">
        <v>0</v>
      </c>
      <c r="AE110" s="45">
        <v>13.657400000000001</v>
      </c>
      <c r="AF110" s="45">
        <v>19.079499999999999</v>
      </c>
      <c r="AG110" s="45">
        <v>0</v>
      </c>
      <c r="AH110" s="45">
        <v>0</v>
      </c>
      <c r="AI110" s="45" t="s">
        <v>268</v>
      </c>
      <c r="AJ110" s="45" t="s">
        <v>268</v>
      </c>
      <c r="AK110" s="45" t="s">
        <v>268</v>
      </c>
      <c r="AL110" s="45" t="s">
        <v>268</v>
      </c>
      <c r="AM110" s="45">
        <v>26.503799999999998</v>
      </c>
    </row>
    <row r="111" spans="1:39" hidden="1" outlineLevel="1">
      <c r="A111" s="8">
        <v>43586</v>
      </c>
      <c r="B111" s="45">
        <v>31.297899999999998</v>
      </c>
      <c r="C111" s="45">
        <v>33.165199999999999</v>
      </c>
      <c r="D111" s="45">
        <v>43.597900000000003</v>
      </c>
      <c r="E111" s="45">
        <v>32.2393</v>
      </c>
      <c r="F111" s="45">
        <v>37.873199999999997</v>
      </c>
      <c r="G111" s="45">
        <v>28.403199999999998</v>
      </c>
      <c r="H111" s="45">
        <v>23.3201</v>
      </c>
      <c r="I111" s="45">
        <v>33.165199999999999</v>
      </c>
      <c r="J111" s="45">
        <v>43.597999999999999</v>
      </c>
      <c r="K111" s="45">
        <v>32.2393</v>
      </c>
      <c r="L111" s="45">
        <v>37.873199999999997</v>
      </c>
      <c r="M111" s="45">
        <v>28.403199999999998</v>
      </c>
      <c r="N111" s="45">
        <v>23.3201</v>
      </c>
      <c r="O111" s="45">
        <v>37.066899999999997</v>
      </c>
      <c r="P111" s="45">
        <v>37.066899999999997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20.339200000000002</v>
      </c>
      <c r="V111" s="45">
        <v>0</v>
      </c>
      <c r="W111" s="45">
        <v>20.339200000000002</v>
      </c>
      <c r="X111" s="45">
        <v>0</v>
      </c>
      <c r="Y111" s="45">
        <v>26.224499999999999</v>
      </c>
      <c r="Z111" s="45">
        <v>19.7683</v>
      </c>
      <c r="AA111" s="45">
        <v>20.339200000000002</v>
      </c>
      <c r="AB111" s="45">
        <v>0</v>
      </c>
      <c r="AC111" s="45">
        <v>20.339200000000002</v>
      </c>
      <c r="AD111" s="45">
        <v>0</v>
      </c>
      <c r="AE111" s="45">
        <v>26.224499999999999</v>
      </c>
      <c r="AF111" s="45">
        <v>19.7683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25.1448</v>
      </c>
    </row>
    <row r="112" spans="1:39" hidden="1" outlineLevel="1">
      <c r="A112" s="8">
        <v>43617</v>
      </c>
      <c r="B112" s="45">
        <v>29.415800000000001</v>
      </c>
      <c r="C112" s="45">
        <v>32.138100000000001</v>
      </c>
      <c r="D112" s="45">
        <v>43.9771</v>
      </c>
      <c r="E112" s="45">
        <v>30.690999999999999</v>
      </c>
      <c r="F112" s="45">
        <v>34.594799999999999</v>
      </c>
      <c r="G112" s="45">
        <v>29.0228</v>
      </c>
      <c r="H112" s="45">
        <v>20.188700000000001</v>
      </c>
      <c r="I112" s="45">
        <v>32.138100000000001</v>
      </c>
      <c r="J112" s="45">
        <v>43.9771</v>
      </c>
      <c r="K112" s="45">
        <v>30.690999999999999</v>
      </c>
      <c r="L112" s="45">
        <v>34.594799999999999</v>
      </c>
      <c r="M112" s="45">
        <v>29.0228</v>
      </c>
      <c r="N112" s="45">
        <v>20.188700000000001</v>
      </c>
      <c r="O112" s="45">
        <v>36.5</v>
      </c>
      <c r="P112" s="45">
        <v>36.5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21.899899999999999</v>
      </c>
      <c r="V112" s="45">
        <v>0</v>
      </c>
      <c r="W112" s="45">
        <v>21.899899999999999</v>
      </c>
      <c r="X112" s="45">
        <v>0</v>
      </c>
      <c r="Y112" s="45">
        <v>17.899999999999999</v>
      </c>
      <c r="Z112" s="45">
        <v>21.904199999999999</v>
      </c>
      <c r="AA112" s="45">
        <v>21.899899999999999</v>
      </c>
      <c r="AB112" s="45">
        <v>0</v>
      </c>
      <c r="AC112" s="45">
        <v>21.899899999999999</v>
      </c>
      <c r="AD112" s="45">
        <v>0</v>
      </c>
      <c r="AE112" s="45">
        <v>17.899999999999999</v>
      </c>
      <c r="AF112" s="45">
        <v>21.904199999999999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23.2364</v>
      </c>
    </row>
    <row r="113" spans="1:39" hidden="1" outlineLevel="1">
      <c r="A113" s="8">
        <v>43647</v>
      </c>
      <c r="B113" s="45">
        <v>33.601100000000002</v>
      </c>
      <c r="C113" s="45">
        <v>35.11</v>
      </c>
      <c r="D113" s="45">
        <v>44.185299999999998</v>
      </c>
      <c r="E113" s="45">
        <v>34.127000000000002</v>
      </c>
      <c r="F113" s="45">
        <v>37.921500000000002</v>
      </c>
      <c r="G113" s="45">
        <v>28.595400000000001</v>
      </c>
      <c r="H113" s="45">
        <v>18.122900000000001</v>
      </c>
      <c r="I113" s="45">
        <v>35.109900000000003</v>
      </c>
      <c r="J113" s="45">
        <v>44.192700000000002</v>
      </c>
      <c r="K113" s="45">
        <v>34.127000000000002</v>
      </c>
      <c r="L113" s="45">
        <v>37.921500000000002</v>
      </c>
      <c r="M113" s="45">
        <v>28.595400000000001</v>
      </c>
      <c r="N113" s="45">
        <v>18.122900000000001</v>
      </c>
      <c r="O113" s="45">
        <v>36.500300000000003</v>
      </c>
      <c r="P113" s="45">
        <v>36.500300000000003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18.3766</v>
      </c>
      <c r="V113" s="45">
        <v>0</v>
      </c>
      <c r="W113" s="45">
        <v>18.3766</v>
      </c>
      <c r="X113" s="45">
        <v>0</v>
      </c>
      <c r="Y113" s="45">
        <v>20.122</v>
      </c>
      <c r="Z113" s="45">
        <v>18.3734</v>
      </c>
      <c r="AA113" s="45">
        <v>18.3766</v>
      </c>
      <c r="AB113" s="45">
        <v>0</v>
      </c>
      <c r="AC113" s="45">
        <v>18.3766</v>
      </c>
      <c r="AD113" s="45">
        <v>0</v>
      </c>
      <c r="AE113" s="45">
        <v>20.122</v>
      </c>
      <c r="AF113" s="45">
        <v>18.3734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26.0456</v>
      </c>
    </row>
    <row r="114" spans="1:39" hidden="1" outlineLevel="1">
      <c r="A114" s="8">
        <v>43678</v>
      </c>
      <c r="B114" s="45">
        <v>36.692399999999999</v>
      </c>
      <c r="C114" s="45">
        <v>37.987000000000002</v>
      </c>
      <c r="D114" s="45">
        <v>44.331899999999997</v>
      </c>
      <c r="E114" s="45">
        <v>37.595199999999998</v>
      </c>
      <c r="F114" s="45">
        <v>40.384300000000003</v>
      </c>
      <c r="G114" s="45">
        <v>28.974599999999999</v>
      </c>
      <c r="H114" s="45">
        <v>21.648900000000001</v>
      </c>
      <c r="I114" s="45">
        <v>37.986899999999999</v>
      </c>
      <c r="J114" s="45">
        <v>44.330399999999997</v>
      </c>
      <c r="K114" s="45">
        <v>37.595199999999998</v>
      </c>
      <c r="L114" s="45">
        <v>40.384300000000003</v>
      </c>
      <c r="M114" s="45">
        <v>28.974599999999999</v>
      </c>
      <c r="N114" s="45">
        <v>21.648900000000001</v>
      </c>
      <c r="O114" s="45">
        <v>57.688499999999998</v>
      </c>
      <c r="P114" s="45">
        <v>57.688499999999998</v>
      </c>
      <c r="Q114" s="45">
        <v>0</v>
      </c>
      <c r="R114" s="45" t="s">
        <v>268</v>
      </c>
      <c r="S114" s="45" t="s">
        <v>268</v>
      </c>
      <c r="T114" s="45">
        <v>0</v>
      </c>
      <c r="U114" s="45">
        <v>16.166699999999999</v>
      </c>
      <c r="V114" s="45">
        <v>0</v>
      </c>
      <c r="W114" s="45">
        <v>16.166699999999999</v>
      </c>
      <c r="X114" s="45">
        <v>0</v>
      </c>
      <c r="Y114" s="45">
        <v>0</v>
      </c>
      <c r="Z114" s="45">
        <v>16.166699999999999</v>
      </c>
      <c r="AA114" s="45">
        <v>16.3385</v>
      </c>
      <c r="AB114" s="45">
        <v>0</v>
      </c>
      <c r="AC114" s="45">
        <v>16.3385</v>
      </c>
      <c r="AD114" s="45">
        <v>0</v>
      </c>
      <c r="AE114" s="45">
        <v>0</v>
      </c>
      <c r="AF114" s="45">
        <v>16.3385</v>
      </c>
      <c r="AG114" s="45">
        <v>12.5</v>
      </c>
      <c r="AH114" s="45">
        <v>0</v>
      </c>
      <c r="AI114" s="45">
        <v>12.5</v>
      </c>
      <c r="AJ114" s="45" t="s">
        <v>268</v>
      </c>
      <c r="AK114" s="45" t="s">
        <v>268</v>
      </c>
      <c r="AL114" s="45">
        <v>12.5</v>
      </c>
      <c r="AM114" s="45">
        <v>26.2973</v>
      </c>
    </row>
    <row r="115" spans="1:39" hidden="1" outlineLevel="1">
      <c r="A115" s="8">
        <v>43709</v>
      </c>
      <c r="B115" s="45">
        <v>36.336300000000001</v>
      </c>
      <c r="C115" s="45">
        <v>37.636899999999997</v>
      </c>
      <c r="D115" s="45">
        <v>44.447699999999998</v>
      </c>
      <c r="E115" s="45">
        <v>37.194899999999997</v>
      </c>
      <c r="F115" s="45">
        <v>40.555599999999998</v>
      </c>
      <c r="G115" s="45">
        <v>27.395800000000001</v>
      </c>
      <c r="H115" s="45">
        <v>16.701899999999998</v>
      </c>
      <c r="I115" s="45">
        <v>37.636600000000001</v>
      </c>
      <c r="J115" s="45">
        <v>44.445399999999999</v>
      </c>
      <c r="K115" s="45">
        <v>37.194899999999997</v>
      </c>
      <c r="L115" s="45">
        <v>40.555599999999998</v>
      </c>
      <c r="M115" s="45">
        <v>27.395800000000001</v>
      </c>
      <c r="N115" s="45">
        <v>16.701899999999998</v>
      </c>
      <c r="O115" s="45">
        <v>49.807400000000001</v>
      </c>
      <c r="P115" s="45">
        <v>49.807400000000001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19.595400000000001</v>
      </c>
      <c r="V115" s="45">
        <v>0</v>
      </c>
      <c r="W115" s="45">
        <v>19.595400000000001</v>
      </c>
      <c r="X115" s="45">
        <v>0</v>
      </c>
      <c r="Y115" s="45">
        <v>0</v>
      </c>
      <c r="Z115" s="45">
        <v>19.595400000000001</v>
      </c>
      <c r="AA115" s="45">
        <v>19.595400000000001</v>
      </c>
      <c r="AB115" s="45">
        <v>0</v>
      </c>
      <c r="AC115" s="45">
        <v>19.595400000000001</v>
      </c>
      <c r="AD115" s="45">
        <v>0</v>
      </c>
      <c r="AE115" s="45">
        <v>0</v>
      </c>
      <c r="AF115" s="45">
        <v>19.595400000000001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25.553999999999998</v>
      </c>
    </row>
    <row r="116" spans="1:39" hidden="1" outlineLevel="1">
      <c r="A116" s="8">
        <v>43739</v>
      </c>
      <c r="B116" s="45">
        <v>36.781799999999997</v>
      </c>
      <c r="C116" s="45">
        <v>37.928100000000001</v>
      </c>
      <c r="D116" s="45">
        <v>44.2864</v>
      </c>
      <c r="E116" s="45">
        <v>37.490600000000001</v>
      </c>
      <c r="F116" s="45">
        <v>40.468499999999999</v>
      </c>
      <c r="G116" s="45">
        <v>28.7623</v>
      </c>
      <c r="H116" s="45">
        <v>22.730599999999999</v>
      </c>
      <c r="I116" s="45">
        <v>37.928100000000001</v>
      </c>
      <c r="J116" s="45">
        <v>44.2864</v>
      </c>
      <c r="K116" s="45">
        <v>37.490600000000001</v>
      </c>
      <c r="L116" s="45">
        <v>40.468499999999999</v>
      </c>
      <c r="M116" s="45">
        <v>28.7623</v>
      </c>
      <c r="N116" s="45">
        <v>22.730599999999999</v>
      </c>
      <c r="O116" s="45">
        <v>36.810099999999998</v>
      </c>
      <c r="P116" s="45">
        <v>36.810099999999998</v>
      </c>
      <c r="Q116" s="45" t="s">
        <v>268</v>
      </c>
      <c r="R116" s="45" t="s">
        <v>268</v>
      </c>
      <c r="S116" s="45" t="s">
        <v>268</v>
      </c>
      <c r="T116" s="45" t="s">
        <v>268</v>
      </c>
      <c r="U116" s="45">
        <v>21.054200000000002</v>
      </c>
      <c r="V116" s="45">
        <v>0</v>
      </c>
      <c r="W116" s="45">
        <v>21.054200000000002</v>
      </c>
      <c r="X116" s="45">
        <v>0</v>
      </c>
      <c r="Y116" s="45">
        <v>21.139800000000001</v>
      </c>
      <c r="Z116" s="45">
        <v>21.0459</v>
      </c>
      <c r="AA116" s="45">
        <v>21.054200000000002</v>
      </c>
      <c r="AB116" s="45">
        <v>0</v>
      </c>
      <c r="AC116" s="45">
        <v>21.054200000000002</v>
      </c>
      <c r="AD116" s="45">
        <v>0</v>
      </c>
      <c r="AE116" s="45">
        <v>21.139800000000001</v>
      </c>
      <c r="AF116" s="45">
        <v>21.0459</v>
      </c>
      <c r="AG116" s="45">
        <v>0</v>
      </c>
      <c r="AH116" s="45">
        <v>0</v>
      </c>
      <c r="AI116" s="45" t="s">
        <v>268</v>
      </c>
      <c r="AJ116" s="45" t="s">
        <v>268</v>
      </c>
      <c r="AK116" s="45" t="s">
        <v>268</v>
      </c>
      <c r="AL116" s="45" t="s">
        <v>268</v>
      </c>
      <c r="AM116" s="45">
        <v>27.389099999999999</v>
      </c>
    </row>
    <row r="117" spans="1:39" hidden="1" outlineLevel="1">
      <c r="A117" s="8">
        <v>43770</v>
      </c>
      <c r="B117" s="45">
        <v>36.542999999999999</v>
      </c>
      <c r="C117" s="45">
        <v>38.0989</v>
      </c>
      <c r="D117" s="45">
        <v>44.610199999999999</v>
      </c>
      <c r="E117" s="45">
        <v>37.642000000000003</v>
      </c>
      <c r="F117" s="45">
        <v>40.475299999999997</v>
      </c>
      <c r="G117" s="45">
        <v>28.389299999999999</v>
      </c>
      <c r="H117" s="45">
        <v>22.891400000000001</v>
      </c>
      <c r="I117" s="45">
        <v>38.0989</v>
      </c>
      <c r="J117" s="45">
        <v>44.610799999999998</v>
      </c>
      <c r="K117" s="45">
        <v>37.642000000000003</v>
      </c>
      <c r="L117" s="45">
        <v>40.475299999999997</v>
      </c>
      <c r="M117" s="45">
        <v>28.389299999999999</v>
      </c>
      <c r="N117" s="45">
        <v>22.891400000000001</v>
      </c>
      <c r="O117" s="45">
        <v>36.732599999999998</v>
      </c>
      <c r="P117" s="45">
        <v>36.732599999999998</v>
      </c>
      <c r="Q117" s="45" t="s">
        <v>268</v>
      </c>
      <c r="R117" s="45" t="s">
        <v>268</v>
      </c>
      <c r="S117" s="45" t="s">
        <v>268</v>
      </c>
      <c r="T117" s="45" t="s">
        <v>268</v>
      </c>
      <c r="U117" s="45">
        <v>24.615400000000001</v>
      </c>
      <c r="V117" s="45">
        <v>0</v>
      </c>
      <c r="W117" s="45">
        <v>24.615400000000001</v>
      </c>
      <c r="X117" s="45">
        <v>0</v>
      </c>
      <c r="Y117" s="45">
        <v>26.842300000000002</v>
      </c>
      <c r="Z117" s="45">
        <v>21.463999999999999</v>
      </c>
      <c r="AA117" s="45">
        <v>24.615400000000001</v>
      </c>
      <c r="AB117" s="45">
        <v>0</v>
      </c>
      <c r="AC117" s="45">
        <v>24.615400000000001</v>
      </c>
      <c r="AD117" s="45">
        <v>0</v>
      </c>
      <c r="AE117" s="45">
        <v>26.842300000000002</v>
      </c>
      <c r="AF117" s="45">
        <v>21.463999999999999</v>
      </c>
      <c r="AG117" s="45">
        <v>0</v>
      </c>
      <c r="AH117" s="45">
        <v>0</v>
      </c>
      <c r="AI117" s="45" t="s">
        <v>268</v>
      </c>
      <c r="AJ117" s="45" t="s">
        <v>268</v>
      </c>
      <c r="AK117" s="45" t="s">
        <v>268</v>
      </c>
      <c r="AL117" s="45" t="s">
        <v>268</v>
      </c>
      <c r="AM117" s="45">
        <v>26.189399999999999</v>
      </c>
    </row>
    <row r="118" spans="1:39" hidden="1" outlineLevel="1">
      <c r="A118" s="8">
        <v>43800</v>
      </c>
      <c r="B118" s="45">
        <v>36.779400000000003</v>
      </c>
      <c r="C118" s="45">
        <v>37.965000000000003</v>
      </c>
      <c r="D118" s="45">
        <v>44.832599999999999</v>
      </c>
      <c r="E118" s="45">
        <v>37.507199999999997</v>
      </c>
      <c r="F118" s="45">
        <v>40.314999999999998</v>
      </c>
      <c r="G118" s="45">
        <v>28.0457</v>
      </c>
      <c r="H118" s="45">
        <v>24.255400000000002</v>
      </c>
      <c r="I118" s="45">
        <v>37.965000000000003</v>
      </c>
      <c r="J118" s="45">
        <v>44.832599999999999</v>
      </c>
      <c r="K118" s="45">
        <v>37.507199999999997</v>
      </c>
      <c r="L118" s="45">
        <v>40.314999999999998</v>
      </c>
      <c r="M118" s="45">
        <v>28.0457</v>
      </c>
      <c r="N118" s="45">
        <v>24.255400000000002</v>
      </c>
      <c r="O118" s="45">
        <v>36.518799999999999</v>
      </c>
      <c r="P118" s="45">
        <v>36.518799999999999</v>
      </c>
      <c r="Q118" s="45" t="s">
        <v>268</v>
      </c>
      <c r="R118" s="45" t="s">
        <v>268</v>
      </c>
      <c r="S118" s="45" t="s">
        <v>268</v>
      </c>
      <c r="T118" s="45" t="s">
        <v>268</v>
      </c>
      <c r="U118" s="45">
        <v>20.356000000000002</v>
      </c>
      <c r="V118" s="45">
        <v>0</v>
      </c>
      <c r="W118" s="45">
        <v>20.356000000000002</v>
      </c>
      <c r="X118" s="45">
        <v>0</v>
      </c>
      <c r="Y118" s="45">
        <v>0</v>
      </c>
      <c r="Z118" s="45">
        <v>20.356000000000002</v>
      </c>
      <c r="AA118" s="45">
        <v>20.356000000000002</v>
      </c>
      <c r="AB118" s="45">
        <v>0</v>
      </c>
      <c r="AC118" s="45">
        <v>20.356000000000002</v>
      </c>
      <c r="AD118" s="45">
        <v>0</v>
      </c>
      <c r="AE118" s="45">
        <v>0</v>
      </c>
      <c r="AF118" s="45">
        <v>20.356000000000002</v>
      </c>
      <c r="AG118" s="45">
        <v>0</v>
      </c>
      <c r="AH118" s="45">
        <v>0</v>
      </c>
      <c r="AI118" s="45" t="s">
        <v>268</v>
      </c>
      <c r="AJ118" s="45" t="s">
        <v>268</v>
      </c>
      <c r="AK118" s="45" t="s">
        <v>268</v>
      </c>
      <c r="AL118" s="45" t="s">
        <v>268</v>
      </c>
      <c r="AM118" s="45">
        <v>25.573699999999999</v>
      </c>
    </row>
    <row r="119" spans="1:39" hidden="1" outlineLevel="1">
      <c r="A119" s="8">
        <v>43831</v>
      </c>
      <c r="B119" s="45">
        <v>37.762599999999999</v>
      </c>
      <c r="C119" s="45">
        <v>39.145099999999999</v>
      </c>
      <c r="D119" s="45">
        <v>44.322800000000001</v>
      </c>
      <c r="E119" s="45">
        <v>38.739800000000002</v>
      </c>
      <c r="F119" s="45">
        <v>40.946599999999997</v>
      </c>
      <c r="G119" s="45">
        <v>30.438500000000001</v>
      </c>
      <c r="H119" s="45">
        <v>20.007899999999999</v>
      </c>
      <c r="I119" s="45">
        <v>39.145099999999999</v>
      </c>
      <c r="J119" s="45">
        <v>44.322899999999997</v>
      </c>
      <c r="K119" s="45">
        <v>38.739800000000002</v>
      </c>
      <c r="L119" s="45">
        <v>40.946599999999997</v>
      </c>
      <c r="M119" s="45">
        <v>30.438500000000001</v>
      </c>
      <c r="N119" s="45">
        <v>20.007899999999999</v>
      </c>
      <c r="O119" s="45">
        <v>36.5</v>
      </c>
      <c r="P119" s="45">
        <v>36.5</v>
      </c>
      <c r="Q119" s="45">
        <v>0</v>
      </c>
      <c r="R119" s="45">
        <v>0</v>
      </c>
      <c r="S119" s="45" t="s">
        <v>268</v>
      </c>
      <c r="T119" s="45" t="s">
        <v>268</v>
      </c>
      <c r="U119" s="45">
        <v>21.018599999999999</v>
      </c>
      <c r="V119" s="45">
        <v>0</v>
      </c>
      <c r="W119" s="45">
        <v>21.018599999999999</v>
      </c>
      <c r="X119" s="45">
        <v>0</v>
      </c>
      <c r="Y119" s="45">
        <v>24.939800000000002</v>
      </c>
      <c r="Z119" s="45">
        <v>20.657599999999999</v>
      </c>
      <c r="AA119" s="45">
        <v>21.018599999999999</v>
      </c>
      <c r="AB119" s="45">
        <v>0</v>
      </c>
      <c r="AC119" s="45">
        <v>21.018599999999999</v>
      </c>
      <c r="AD119" s="45">
        <v>0</v>
      </c>
      <c r="AE119" s="45">
        <v>24.939800000000002</v>
      </c>
      <c r="AF119" s="45">
        <v>20.657599999999999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268</v>
      </c>
      <c r="AL119" s="45" t="s">
        <v>268</v>
      </c>
      <c r="AM119" s="45">
        <v>25.462</v>
      </c>
    </row>
    <row r="120" spans="1:39" hidden="1" outlineLevel="1">
      <c r="A120" s="8">
        <v>43862</v>
      </c>
      <c r="B120" s="45">
        <v>38.139200000000002</v>
      </c>
      <c r="C120" s="45">
        <v>39.522799999999997</v>
      </c>
      <c r="D120" s="45">
        <v>45.012900000000002</v>
      </c>
      <c r="E120" s="45">
        <v>39.055900000000001</v>
      </c>
      <c r="F120" s="45">
        <v>41.237200000000001</v>
      </c>
      <c r="G120" s="45">
        <v>31.393599999999999</v>
      </c>
      <c r="H120" s="45">
        <v>19.124600000000001</v>
      </c>
      <c r="I120" s="45">
        <v>39.522799999999997</v>
      </c>
      <c r="J120" s="45">
        <v>45.013100000000001</v>
      </c>
      <c r="K120" s="45">
        <v>39.055900000000001</v>
      </c>
      <c r="L120" s="45">
        <v>41.237200000000001</v>
      </c>
      <c r="M120" s="45">
        <v>31.393599999999999</v>
      </c>
      <c r="N120" s="45">
        <v>19.124600000000001</v>
      </c>
      <c r="O120" s="45">
        <v>36.5</v>
      </c>
      <c r="P120" s="45">
        <v>36.5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>
        <v>16.190999999999999</v>
      </c>
      <c r="V120" s="45">
        <v>0</v>
      </c>
      <c r="W120" s="45">
        <v>16.190999999999999</v>
      </c>
      <c r="X120" s="45">
        <v>0</v>
      </c>
      <c r="Y120" s="45">
        <v>19.899999999999999</v>
      </c>
      <c r="Z120" s="45">
        <v>15.3932</v>
      </c>
      <c r="AA120" s="45">
        <v>16.190999999999999</v>
      </c>
      <c r="AB120" s="45">
        <v>0</v>
      </c>
      <c r="AC120" s="45">
        <v>16.190999999999999</v>
      </c>
      <c r="AD120" s="45">
        <v>0</v>
      </c>
      <c r="AE120" s="45">
        <v>19.899999999999999</v>
      </c>
      <c r="AF120" s="45">
        <v>15.3932</v>
      </c>
      <c r="AG120" s="45">
        <v>0</v>
      </c>
      <c r="AH120" s="45">
        <v>0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>
        <v>26.002199999999998</v>
      </c>
    </row>
    <row r="121" spans="1:39" hidden="1" outlineLevel="1">
      <c r="A121" s="8">
        <v>43891</v>
      </c>
      <c r="B121" s="45">
        <v>38.715499999999999</v>
      </c>
      <c r="C121" s="45">
        <v>40.633899999999997</v>
      </c>
      <c r="D121" s="45">
        <v>43.376100000000001</v>
      </c>
      <c r="E121" s="45">
        <v>40.408700000000003</v>
      </c>
      <c r="F121" s="45">
        <v>41.557000000000002</v>
      </c>
      <c r="G121" s="45">
        <v>34.053199999999997</v>
      </c>
      <c r="H121" s="45">
        <v>21.464600000000001</v>
      </c>
      <c r="I121" s="45">
        <v>40.633800000000001</v>
      </c>
      <c r="J121" s="45">
        <v>43.375599999999999</v>
      </c>
      <c r="K121" s="45">
        <v>40.408700000000003</v>
      </c>
      <c r="L121" s="45">
        <v>41.557000000000002</v>
      </c>
      <c r="M121" s="45">
        <v>34.053199999999997</v>
      </c>
      <c r="N121" s="45">
        <v>21.464600000000001</v>
      </c>
      <c r="O121" s="45">
        <v>47.8521</v>
      </c>
      <c r="P121" s="45">
        <v>47.8521</v>
      </c>
      <c r="Q121" s="45">
        <v>0</v>
      </c>
      <c r="R121" s="45">
        <v>0</v>
      </c>
      <c r="S121" s="45" t="s">
        <v>268</v>
      </c>
      <c r="T121" s="45" t="s">
        <v>268</v>
      </c>
      <c r="U121" s="45">
        <v>17.583600000000001</v>
      </c>
      <c r="V121" s="45">
        <v>0</v>
      </c>
      <c r="W121" s="45">
        <v>17.583600000000001</v>
      </c>
      <c r="X121" s="45">
        <v>0</v>
      </c>
      <c r="Y121" s="45">
        <v>15.1029</v>
      </c>
      <c r="Z121" s="45">
        <v>17.8551</v>
      </c>
      <c r="AA121" s="45">
        <v>17.583600000000001</v>
      </c>
      <c r="AB121" s="45">
        <v>0</v>
      </c>
      <c r="AC121" s="45">
        <v>17.583600000000001</v>
      </c>
      <c r="AD121" s="45">
        <v>0</v>
      </c>
      <c r="AE121" s="45">
        <v>15.1029</v>
      </c>
      <c r="AF121" s="45">
        <v>17.8551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268</v>
      </c>
      <c r="AL121" s="45" t="s">
        <v>268</v>
      </c>
      <c r="AM121" s="45">
        <v>24.756399999999999</v>
      </c>
    </row>
    <row r="122" spans="1:39" hidden="1" outlineLevel="1">
      <c r="A122" s="8">
        <v>43922</v>
      </c>
      <c r="B122" s="45">
        <v>38.615299999999998</v>
      </c>
      <c r="C122" s="45">
        <v>39.983400000000003</v>
      </c>
      <c r="D122" s="45">
        <v>44.029899999999998</v>
      </c>
      <c r="E122" s="45">
        <v>39.627699999999997</v>
      </c>
      <c r="F122" s="45">
        <v>40.924100000000003</v>
      </c>
      <c r="G122" s="45">
        <v>29.867799999999999</v>
      </c>
      <c r="H122" s="45">
        <v>19.7776</v>
      </c>
      <c r="I122" s="45">
        <v>39.982599999999998</v>
      </c>
      <c r="J122" s="45">
        <v>44.024700000000003</v>
      </c>
      <c r="K122" s="45">
        <v>39.627699999999997</v>
      </c>
      <c r="L122" s="45">
        <v>40.924100000000003</v>
      </c>
      <c r="M122" s="45">
        <v>29.867799999999999</v>
      </c>
      <c r="N122" s="45">
        <v>19.7776</v>
      </c>
      <c r="O122" s="45">
        <v>49.655500000000004</v>
      </c>
      <c r="P122" s="45">
        <v>49.655500000000004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14.254200000000001</v>
      </c>
      <c r="V122" s="45">
        <v>0</v>
      </c>
      <c r="W122" s="45">
        <v>14.254200000000001</v>
      </c>
      <c r="X122" s="45">
        <v>0</v>
      </c>
      <c r="Y122" s="45">
        <v>0</v>
      </c>
      <c r="Z122" s="45">
        <v>14.254200000000001</v>
      </c>
      <c r="AA122" s="45">
        <v>14.254200000000001</v>
      </c>
      <c r="AB122" s="45">
        <v>0</v>
      </c>
      <c r="AC122" s="45">
        <v>14.254200000000001</v>
      </c>
      <c r="AD122" s="45">
        <v>0</v>
      </c>
      <c r="AE122" s="45">
        <v>0</v>
      </c>
      <c r="AF122" s="45">
        <v>14.254200000000001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25.4848</v>
      </c>
    </row>
    <row r="123" spans="1:39" hidden="1" outlineLevel="1">
      <c r="A123" s="8">
        <v>43952</v>
      </c>
      <c r="B123" s="45">
        <v>37.697099999999999</v>
      </c>
      <c r="C123" s="45">
        <v>39.5105</v>
      </c>
      <c r="D123" s="45">
        <v>43.499499999999998</v>
      </c>
      <c r="E123" s="45">
        <v>39.182200000000002</v>
      </c>
      <c r="F123" s="45">
        <v>41.409700000000001</v>
      </c>
      <c r="G123" s="45">
        <v>27.9009</v>
      </c>
      <c r="H123" s="45">
        <v>16.751300000000001</v>
      </c>
      <c r="I123" s="45">
        <v>39.510399999999997</v>
      </c>
      <c r="J123" s="45">
        <v>43.499899999999997</v>
      </c>
      <c r="K123" s="45">
        <v>39.182200000000002</v>
      </c>
      <c r="L123" s="45">
        <v>41.409700000000001</v>
      </c>
      <c r="M123" s="45">
        <v>27.9009</v>
      </c>
      <c r="N123" s="45">
        <v>16.751300000000001</v>
      </c>
      <c r="O123" s="45">
        <v>42.157299999999999</v>
      </c>
      <c r="P123" s="45">
        <v>42.157299999999999</v>
      </c>
      <c r="Q123" s="45">
        <v>0</v>
      </c>
      <c r="R123" s="45" t="s">
        <v>268</v>
      </c>
      <c r="S123" s="45">
        <v>0</v>
      </c>
      <c r="T123" s="45" t="s">
        <v>268</v>
      </c>
      <c r="U123" s="45">
        <v>18.0395</v>
      </c>
      <c r="V123" s="45">
        <v>0</v>
      </c>
      <c r="W123" s="45">
        <v>18.0395</v>
      </c>
      <c r="X123" s="45">
        <v>0</v>
      </c>
      <c r="Y123" s="45">
        <v>17.824000000000002</v>
      </c>
      <c r="Z123" s="45">
        <v>18.081600000000002</v>
      </c>
      <c r="AA123" s="45">
        <v>18.0395</v>
      </c>
      <c r="AB123" s="45">
        <v>0</v>
      </c>
      <c r="AC123" s="45">
        <v>18.0395</v>
      </c>
      <c r="AD123" s="45">
        <v>0</v>
      </c>
      <c r="AE123" s="45">
        <v>17.824000000000002</v>
      </c>
      <c r="AF123" s="45">
        <v>18.081600000000002</v>
      </c>
      <c r="AG123" s="45">
        <v>0</v>
      </c>
      <c r="AH123" s="45">
        <v>0</v>
      </c>
      <c r="AI123" s="45">
        <v>0</v>
      </c>
      <c r="AJ123" s="45" t="s">
        <v>268</v>
      </c>
      <c r="AK123" s="45">
        <v>0</v>
      </c>
      <c r="AL123" s="45" t="s">
        <v>268</v>
      </c>
      <c r="AM123" s="45">
        <v>22.6068</v>
      </c>
    </row>
    <row r="124" spans="1:39" hidden="1" outlineLevel="1">
      <c r="A124" s="8">
        <v>43983</v>
      </c>
      <c r="B124" s="45">
        <v>37.953200000000002</v>
      </c>
      <c r="C124" s="45">
        <v>39.254800000000003</v>
      </c>
      <c r="D124" s="45">
        <v>43.606699999999996</v>
      </c>
      <c r="E124" s="45">
        <v>38.887999999999998</v>
      </c>
      <c r="F124" s="45">
        <v>41.108899999999998</v>
      </c>
      <c r="G124" s="45">
        <v>29.008800000000001</v>
      </c>
      <c r="H124" s="45">
        <v>15.1142</v>
      </c>
      <c r="I124" s="45">
        <v>39.252200000000002</v>
      </c>
      <c r="J124" s="45">
        <v>43.5852</v>
      </c>
      <c r="K124" s="45">
        <v>38.887999999999998</v>
      </c>
      <c r="L124" s="45">
        <v>41.108899999999998</v>
      </c>
      <c r="M124" s="45">
        <v>29.008800000000001</v>
      </c>
      <c r="N124" s="45">
        <v>15.1142</v>
      </c>
      <c r="O124" s="45">
        <v>51.481499999999997</v>
      </c>
      <c r="P124" s="45">
        <v>51.481499999999997</v>
      </c>
      <c r="Q124" s="45">
        <v>0</v>
      </c>
      <c r="R124" s="45">
        <v>0</v>
      </c>
      <c r="S124" s="45" t="s">
        <v>268</v>
      </c>
      <c r="T124" s="45">
        <v>0</v>
      </c>
      <c r="U124" s="45">
        <v>14.653</v>
      </c>
      <c r="V124" s="45">
        <v>0</v>
      </c>
      <c r="W124" s="45">
        <v>14.653</v>
      </c>
      <c r="X124" s="45">
        <v>0</v>
      </c>
      <c r="Y124" s="45">
        <v>15.686400000000001</v>
      </c>
      <c r="Z124" s="45">
        <v>14.5717</v>
      </c>
      <c r="AA124" s="45">
        <v>15.3589</v>
      </c>
      <c r="AB124" s="45">
        <v>0</v>
      </c>
      <c r="AC124" s="45">
        <v>15.3589</v>
      </c>
      <c r="AD124" s="45">
        <v>0</v>
      </c>
      <c r="AE124" s="45">
        <v>15.686400000000001</v>
      </c>
      <c r="AF124" s="45">
        <v>15.330399999999999</v>
      </c>
      <c r="AG124" s="45">
        <v>7.2942</v>
      </c>
      <c r="AH124" s="45">
        <v>0</v>
      </c>
      <c r="AI124" s="45">
        <v>7.2942</v>
      </c>
      <c r="AJ124" s="45">
        <v>0</v>
      </c>
      <c r="AK124" s="45" t="s">
        <v>268</v>
      </c>
      <c r="AL124" s="45">
        <v>7.2942</v>
      </c>
      <c r="AM124" s="45">
        <v>21.266400000000001</v>
      </c>
    </row>
    <row r="125" spans="1:39" hidden="1" outlineLevel="1">
      <c r="A125" s="8">
        <v>44013</v>
      </c>
      <c r="B125" s="45">
        <v>37.1999</v>
      </c>
      <c r="C125" s="45">
        <v>39.8185</v>
      </c>
      <c r="D125" s="45">
        <v>43.811700000000002</v>
      </c>
      <c r="E125" s="45">
        <v>39.449800000000003</v>
      </c>
      <c r="F125" s="45">
        <v>41.4024</v>
      </c>
      <c r="G125" s="45">
        <v>30.564599999999999</v>
      </c>
      <c r="H125" s="45">
        <v>18.9603</v>
      </c>
      <c r="I125" s="45">
        <v>39.818399999999997</v>
      </c>
      <c r="J125" s="45">
        <v>43.810600000000001</v>
      </c>
      <c r="K125" s="45">
        <v>39.449800000000003</v>
      </c>
      <c r="L125" s="45">
        <v>41.4024</v>
      </c>
      <c r="M125" s="45">
        <v>30.564599999999999</v>
      </c>
      <c r="N125" s="45">
        <v>18.9603</v>
      </c>
      <c r="O125" s="45">
        <v>48.727600000000002</v>
      </c>
      <c r="P125" s="45">
        <v>48.727600000000002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13.8407</v>
      </c>
      <c r="V125" s="45">
        <v>0</v>
      </c>
      <c r="W125" s="45">
        <v>13.8407</v>
      </c>
      <c r="X125" s="45">
        <v>0</v>
      </c>
      <c r="Y125" s="45">
        <v>15.6904</v>
      </c>
      <c r="Z125" s="45">
        <v>13.805</v>
      </c>
      <c r="AA125" s="45">
        <v>13.8407</v>
      </c>
      <c r="AB125" s="45">
        <v>0</v>
      </c>
      <c r="AC125" s="45">
        <v>13.8407</v>
      </c>
      <c r="AD125" s="45">
        <v>0</v>
      </c>
      <c r="AE125" s="45">
        <v>15.6904</v>
      </c>
      <c r="AF125" s="45">
        <v>13.805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21.188400000000001</v>
      </c>
    </row>
    <row r="126" spans="1:39" hidden="1" outlineLevel="1">
      <c r="A126" s="8">
        <v>44044</v>
      </c>
      <c r="B126" s="45">
        <v>37.168700000000001</v>
      </c>
      <c r="C126" s="45">
        <v>39.296500000000002</v>
      </c>
      <c r="D126" s="45">
        <v>43.3003</v>
      </c>
      <c r="E126" s="45">
        <v>38.954099999999997</v>
      </c>
      <c r="F126" s="45">
        <v>40.408299999999997</v>
      </c>
      <c r="G126" s="45">
        <v>33.214599999999997</v>
      </c>
      <c r="H126" s="45">
        <v>17.896699999999999</v>
      </c>
      <c r="I126" s="45">
        <v>39.295699999999997</v>
      </c>
      <c r="J126" s="45">
        <v>43.292400000000001</v>
      </c>
      <c r="K126" s="45">
        <v>38.954099999999997</v>
      </c>
      <c r="L126" s="45">
        <v>40.408299999999997</v>
      </c>
      <c r="M126" s="45">
        <v>33.214599999999997</v>
      </c>
      <c r="N126" s="45">
        <v>17.896699999999999</v>
      </c>
      <c r="O126" s="45">
        <v>55.514899999999997</v>
      </c>
      <c r="P126" s="45">
        <v>55.514899999999997</v>
      </c>
      <c r="Q126" s="45">
        <v>0</v>
      </c>
      <c r="R126" s="45">
        <v>0</v>
      </c>
      <c r="S126" s="45" t="s">
        <v>268</v>
      </c>
      <c r="T126" s="45" t="s">
        <v>268</v>
      </c>
      <c r="U126" s="45">
        <v>14.3315</v>
      </c>
      <c r="V126" s="45">
        <v>0</v>
      </c>
      <c r="W126" s="45">
        <v>14.3315</v>
      </c>
      <c r="X126" s="45">
        <v>0</v>
      </c>
      <c r="Y126" s="45">
        <v>18.6084</v>
      </c>
      <c r="Z126" s="45">
        <v>13.5968</v>
      </c>
      <c r="AA126" s="45">
        <v>14.3315</v>
      </c>
      <c r="AB126" s="45">
        <v>0</v>
      </c>
      <c r="AC126" s="45">
        <v>14.3315</v>
      </c>
      <c r="AD126" s="45">
        <v>0</v>
      </c>
      <c r="AE126" s="45">
        <v>18.6084</v>
      </c>
      <c r="AF126" s="45">
        <v>13.5968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268</v>
      </c>
      <c r="AL126" s="45" t="s">
        <v>268</v>
      </c>
      <c r="AM126" s="45">
        <v>20.811199999999999</v>
      </c>
    </row>
    <row r="127" spans="1:39" hidden="1" outlineLevel="1">
      <c r="A127" s="8">
        <v>44075</v>
      </c>
      <c r="B127" s="45">
        <v>36.973799999999997</v>
      </c>
      <c r="C127" s="45">
        <v>39.070999999999998</v>
      </c>
      <c r="D127" s="45">
        <v>43.450699999999998</v>
      </c>
      <c r="E127" s="45">
        <v>38.661900000000003</v>
      </c>
      <c r="F127" s="45">
        <v>40.274500000000003</v>
      </c>
      <c r="G127" s="45">
        <v>31.687999999999999</v>
      </c>
      <c r="H127" s="45">
        <v>18.439299999999999</v>
      </c>
      <c r="I127" s="45">
        <v>39.070599999999999</v>
      </c>
      <c r="J127" s="45">
        <v>43.447699999999998</v>
      </c>
      <c r="K127" s="45">
        <v>38.661900000000003</v>
      </c>
      <c r="L127" s="45">
        <v>40.274500000000003</v>
      </c>
      <c r="M127" s="45">
        <v>31.687999999999999</v>
      </c>
      <c r="N127" s="45">
        <v>18.439299999999999</v>
      </c>
      <c r="O127" s="45">
        <v>52.3429</v>
      </c>
      <c r="P127" s="45">
        <v>52.3429</v>
      </c>
      <c r="Q127" s="45" t="s">
        <v>268</v>
      </c>
      <c r="R127" s="45" t="s">
        <v>268</v>
      </c>
      <c r="S127" s="45" t="s">
        <v>268</v>
      </c>
      <c r="T127" s="45" t="s">
        <v>268</v>
      </c>
      <c r="U127" s="45">
        <v>12.173299999999999</v>
      </c>
      <c r="V127" s="45">
        <v>0</v>
      </c>
      <c r="W127" s="45">
        <v>12.173299999999999</v>
      </c>
      <c r="X127" s="45">
        <v>0</v>
      </c>
      <c r="Y127" s="45">
        <v>0</v>
      </c>
      <c r="Z127" s="45">
        <v>12.173299999999999</v>
      </c>
      <c r="AA127" s="45">
        <v>12.173299999999999</v>
      </c>
      <c r="AB127" s="45">
        <v>0</v>
      </c>
      <c r="AC127" s="45">
        <v>12.173299999999999</v>
      </c>
      <c r="AD127" s="45">
        <v>0</v>
      </c>
      <c r="AE127" s="45">
        <v>0</v>
      </c>
      <c r="AF127" s="45">
        <v>12.173299999999999</v>
      </c>
      <c r="AG127" s="45">
        <v>0</v>
      </c>
      <c r="AH127" s="45">
        <v>0</v>
      </c>
      <c r="AI127" s="45" t="s">
        <v>268</v>
      </c>
      <c r="AJ127" s="45" t="s">
        <v>268</v>
      </c>
      <c r="AK127" s="45" t="s">
        <v>268</v>
      </c>
      <c r="AL127" s="45" t="s">
        <v>268</v>
      </c>
      <c r="AM127" s="45">
        <v>21.8811</v>
      </c>
    </row>
    <row r="128" spans="1:39" hidden="1" outlineLevel="1">
      <c r="A128" s="8">
        <v>44105</v>
      </c>
      <c r="B128" s="45">
        <v>36.438499999999998</v>
      </c>
      <c r="C128" s="45">
        <v>39.476500000000001</v>
      </c>
      <c r="D128" s="45">
        <v>43.470700000000001</v>
      </c>
      <c r="E128" s="45">
        <v>39.101999999999997</v>
      </c>
      <c r="F128" s="45">
        <v>40.375700000000002</v>
      </c>
      <c r="G128" s="45">
        <v>32.582299999999996</v>
      </c>
      <c r="H128" s="45">
        <v>21.299900000000001</v>
      </c>
      <c r="I128" s="45">
        <v>39.478000000000002</v>
      </c>
      <c r="J128" s="45">
        <v>43.498699999999999</v>
      </c>
      <c r="K128" s="45">
        <v>39.101999999999997</v>
      </c>
      <c r="L128" s="45">
        <v>40.375700000000002</v>
      </c>
      <c r="M128" s="45">
        <v>32.582299999999996</v>
      </c>
      <c r="N128" s="45">
        <v>21.299900000000001</v>
      </c>
      <c r="O128" s="45">
        <v>32.207000000000001</v>
      </c>
      <c r="P128" s="45">
        <v>32.207000000000001</v>
      </c>
      <c r="Q128" s="45">
        <v>0</v>
      </c>
      <c r="R128" s="45">
        <v>0</v>
      </c>
      <c r="S128" s="45" t="s">
        <v>268</v>
      </c>
      <c r="T128" s="45" t="s">
        <v>268</v>
      </c>
      <c r="U128" s="45">
        <v>12.024800000000001</v>
      </c>
      <c r="V128" s="45">
        <v>0</v>
      </c>
      <c r="W128" s="45">
        <v>12.024800000000001</v>
      </c>
      <c r="X128" s="45">
        <v>0</v>
      </c>
      <c r="Y128" s="45">
        <v>14.3089</v>
      </c>
      <c r="Z128" s="45">
        <v>11.962</v>
      </c>
      <c r="AA128" s="45">
        <v>12.024800000000001</v>
      </c>
      <c r="AB128" s="45">
        <v>0</v>
      </c>
      <c r="AC128" s="45">
        <v>12.024800000000001</v>
      </c>
      <c r="AD128" s="45">
        <v>0</v>
      </c>
      <c r="AE128" s="45">
        <v>14.3089</v>
      </c>
      <c r="AF128" s="45">
        <v>11.962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268</v>
      </c>
      <c r="AL128" s="45" t="s">
        <v>268</v>
      </c>
      <c r="AM128" s="45">
        <v>19.5868</v>
      </c>
    </row>
    <row r="129" spans="1:39" hidden="1" outlineLevel="1">
      <c r="A129" s="8">
        <v>44136</v>
      </c>
      <c r="B129" s="45">
        <v>37.377000000000002</v>
      </c>
      <c r="C129" s="45">
        <v>39.6494</v>
      </c>
      <c r="D129" s="45">
        <v>42.9129</v>
      </c>
      <c r="E129" s="45">
        <v>39.337400000000002</v>
      </c>
      <c r="F129" s="45">
        <v>40.380400000000002</v>
      </c>
      <c r="G129" s="45">
        <v>34.636600000000001</v>
      </c>
      <c r="H129" s="45">
        <v>25.028600000000001</v>
      </c>
      <c r="I129" s="45">
        <v>39.646900000000002</v>
      </c>
      <c r="J129" s="45">
        <v>42.894799999999996</v>
      </c>
      <c r="K129" s="45">
        <v>39.337400000000002</v>
      </c>
      <c r="L129" s="45">
        <v>40.380400000000002</v>
      </c>
      <c r="M129" s="45">
        <v>34.636600000000001</v>
      </c>
      <c r="N129" s="45">
        <v>25.028600000000001</v>
      </c>
      <c r="O129" s="45">
        <v>48.746099999999998</v>
      </c>
      <c r="P129" s="45">
        <v>48.746099999999998</v>
      </c>
      <c r="Q129" s="45">
        <v>0</v>
      </c>
      <c r="R129" s="45">
        <v>0</v>
      </c>
      <c r="S129" s="45" t="s">
        <v>268</v>
      </c>
      <c r="T129" s="45" t="s">
        <v>268</v>
      </c>
      <c r="U129" s="45">
        <v>13.084199999999999</v>
      </c>
      <c r="V129" s="45">
        <v>0</v>
      </c>
      <c r="W129" s="45">
        <v>13.084199999999999</v>
      </c>
      <c r="X129" s="45">
        <v>0</v>
      </c>
      <c r="Y129" s="45">
        <v>19.4068</v>
      </c>
      <c r="Z129" s="45">
        <v>12.4139</v>
      </c>
      <c r="AA129" s="45">
        <v>13.084199999999999</v>
      </c>
      <c r="AB129" s="45">
        <v>0</v>
      </c>
      <c r="AC129" s="45">
        <v>13.084199999999999</v>
      </c>
      <c r="AD129" s="45">
        <v>0</v>
      </c>
      <c r="AE129" s="45">
        <v>19.4068</v>
      </c>
      <c r="AF129" s="45">
        <v>12.4139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268</v>
      </c>
      <c r="AL129" s="45" t="s">
        <v>268</v>
      </c>
      <c r="AM129" s="45">
        <v>21.0458</v>
      </c>
    </row>
    <row r="130" spans="1:39" hidden="1" outlineLevel="1">
      <c r="A130" s="8">
        <v>44166</v>
      </c>
      <c r="B130" s="45">
        <v>35.857799999999997</v>
      </c>
      <c r="C130" s="45">
        <v>37.525399999999998</v>
      </c>
      <c r="D130" s="45">
        <v>42.812800000000003</v>
      </c>
      <c r="E130" s="45">
        <v>37.042499999999997</v>
      </c>
      <c r="F130" s="45">
        <v>38.129899999999999</v>
      </c>
      <c r="G130" s="45">
        <v>32.046100000000003</v>
      </c>
      <c r="H130" s="45">
        <v>19.574200000000001</v>
      </c>
      <c r="I130" s="45">
        <v>37.524900000000002</v>
      </c>
      <c r="J130" s="45">
        <v>42.819400000000002</v>
      </c>
      <c r="K130" s="45">
        <v>37.042499999999997</v>
      </c>
      <c r="L130" s="45">
        <v>38.129899999999999</v>
      </c>
      <c r="M130" s="45">
        <v>32.046100000000003</v>
      </c>
      <c r="N130" s="45">
        <v>19.574200000000001</v>
      </c>
      <c r="O130" s="45">
        <v>40.093600000000002</v>
      </c>
      <c r="P130" s="45">
        <v>40.093600000000002</v>
      </c>
      <c r="Q130" s="45">
        <v>0</v>
      </c>
      <c r="R130" s="45">
        <v>0</v>
      </c>
      <c r="S130" s="45" t="s">
        <v>268</v>
      </c>
      <c r="T130" s="45" t="s">
        <v>268</v>
      </c>
      <c r="U130" s="45">
        <v>12.0305</v>
      </c>
      <c r="V130" s="45">
        <v>0</v>
      </c>
      <c r="W130" s="45">
        <v>12.0305</v>
      </c>
      <c r="X130" s="45">
        <v>0</v>
      </c>
      <c r="Y130" s="45">
        <v>17.686699999999998</v>
      </c>
      <c r="Z130" s="45">
        <v>11.8565</v>
      </c>
      <c r="AA130" s="45">
        <v>12.0305</v>
      </c>
      <c r="AB130" s="45">
        <v>0</v>
      </c>
      <c r="AC130" s="45">
        <v>12.0305</v>
      </c>
      <c r="AD130" s="45">
        <v>0</v>
      </c>
      <c r="AE130" s="45">
        <v>17.686699999999998</v>
      </c>
      <c r="AF130" s="45">
        <v>11.8565</v>
      </c>
      <c r="AG130" s="45">
        <v>0</v>
      </c>
      <c r="AH130" s="45">
        <v>0</v>
      </c>
      <c r="AI130" s="45">
        <v>0</v>
      </c>
      <c r="AJ130" s="45">
        <v>0</v>
      </c>
      <c r="AK130" s="45" t="s">
        <v>268</v>
      </c>
      <c r="AL130" s="45" t="s">
        <v>268</v>
      </c>
      <c r="AM130" s="45">
        <v>21.6829</v>
      </c>
    </row>
    <row r="131" spans="1:39" hidden="1" outlineLevel="1">
      <c r="A131" s="8">
        <v>44197</v>
      </c>
      <c r="B131" s="45">
        <v>35.792499999999997</v>
      </c>
      <c r="C131" s="45">
        <v>38.242400000000004</v>
      </c>
      <c r="D131" s="45">
        <v>42.442100000000003</v>
      </c>
      <c r="E131" s="45">
        <v>37.841700000000003</v>
      </c>
      <c r="F131" s="45">
        <v>38.540199999999999</v>
      </c>
      <c r="G131" s="45">
        <v>33.0246</v>
      </c>
      <c r="H131" s="45">
        <v>23.807200000000002</v>
      </c>
      <c r="I131" s="45">
        <v>38.235999999999997</v>
      </c>
      <c r="J131" s="45">
        <v>42.394199999999998</v>
      </c>
      <c r="K131" s="45">
        <v>37.841700000000003</v>
      </c>
      <c r="L131" s="45">
        <v>38.540199999999999</v>
      </c>
      <c r="M131" s="45">
        <v>33.0246</v>
      </c>
      <c r="N131" s="45">
        <v>23.807200000000002</v>
      </c>
      <c r="O131" s="45">
        <v>50.061300000000003</v>
      </c>
      <c r="P131" s="45">
        <v>50.061300000000003</v>
      </c>
      <c r="Q131" s="45">
        <v>0</v>
      </c>
      <c r="R131" s="45">
        <v>0</v>
      </c>
      <c r="S131" s="45" t="s">
        <v>268</v>
      </c>
      <c r="T131" s="45" t="s">
        <v>268</v>
      </c>
      <c r="U131" s="45">
        <v>11.662699999999999</v>
      </c>
      <c r="V131" s="45">
        <v>0</v>
      </c>
      <c r="W131" s="45">
        <v>11.662699999999999</v>
      </c>
      <c r="X131" s="45">
        <v>0</v>
      </c>
      <c r="Y131" s="45">
        <v>13.7</v>
      </c>
      <c r="Z131" s="45">
        <v>11.592499999999999</v>
      </c>
      <c r="AA131" s="45">
        <v>11.662699999999999</v>
      </c>
      <c r="AB131" s="45">
        <v>0</v>
      </c>
      <c r="AC131" s="45">
        <v>11.662699999999999</v>
      </c>
      <c r="AD131" s="45">
        <v>0</v>
      </c>
      <c r="AE131" s="45">
        <v>13.7</v>
      </c>
      <c r="AF131" s="45">
        <v>11.592499999999999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268</v>
      </c>
      <c r="AL131" s="45" t="s">
        <v>268</v>
      </c>
      <c r="AM131" s="45">
        <v>18.865100000000002</v>
      </c>
    </row>
    <row r="132" spans="1:39" hidden="1" outlineLevel="1">
      <c r="A132" s="8">
        <v>44228</v>
      </c>
      <c r="B132" s="45">
        <v>36.302700000000002</v>
      </c>
      <c r="C132" s="45">
        <v>38.3063</v>
      </c>
      <c r="D132" s="45">
        <v>42.272799999999997</v>
      </c>
      <c r="E132" s="45">
        <v>37.894599999999997</v>
      </c>
      <c r="F132" s="45">
        <v>38.867199999999997</v>
      </c>
      <c r="G132" s="45">
        <v>33.752899999999997</v>
      </c>
      <c r="H132" s="45">
        <v>18.670200000000001</v>
      </c>
      <c r="I132" s="45">
        <v>38.302300000000002</v>
      </c>
      <c r="J132" s="45">
        <v>42.242699999999999</v>
      </c>
      <c r="K132" s="45">
        <v>37.894599999999997</v>
      </c>
      <c r="L132" s="45">
        <v>38.867199999999997</v>
      </c>
      <c r="M132" s="45">
        <v>33.752899999999997</v>
      </c>
      <c r="N132" s="45">
        <v>18.670200000000001</v>
      </c>
      <c r="O132" s="45">
        <v>51.5792</v>
      </c>
      <c r="P132" s="45">
        <v>51.5792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13.3073</v>
      </c>
      <c r="V132" s="45">
        <v>0</v>
      </c>
      <c r="W132" s="45">
        <v>13.3073</v>
      </c>
      <c r="X132" s="45">
        <v>0</v>
      </c>
      <c r="Y132" s="45">
        <v>13.6999</v>
      </c>
      <c r="Z132" s="45">
        <v>13.297700000000001</v>
      </c>
      <c r="AA132" s="45">
        <v>13.3073</v>
      </c>
      <c r="AB132" s="45">
        <v>0</v>
      </c>
      <c r="AC132" s="45">
        <v>13.3073</v>
      </c>
      <c r="AD132" s="45">
        <v>0</v>
      </c>
      <c r="AE132" s="45">
        <v>13.6999</v>
      </c>
      <c r="AF132" s="45">
        <v>13.297700000000001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22.3003</v>
      </c>
    </row>
    <row r="133" spans="1:39" hidden="1" outlineLevel="1">
      <c r="A133" s="8">
        <v>44256</v>
      </c>
      <c r="B133" s="45">
        <v>36.039000000000001</v>
      </c>
      <c r="C133" s="45">
        <v>38.231699999999996</v>
      </c>
      <c r="D133" s="45">
        <v>42.308</v>
      </c>
      <c r="E133" s="45">
        <v>37.833500000000001</v>
      </c>
      <c r="F133" s="45">
        <v>38.848700000000001</v>
      </c>
      <c r="G133" s="45">
        <v>33.221600000000002</v>
      </c>
      <c r="H133" s="45">
        <v>15.317</v>
      </c>
      <c r="I133" s="45">
        <v>38.229300000000002</v>
      </c>
      <c r="J133" s="45">
        <v>42.292999999999999</v>
      </c>
      <c r="K133" s="45">
        <v>37.833500000000001</v>
      </c>
      <c r="L133" s="45">
        <v>38.848700000000001</v>
      </c>
      <c r="M133" s="45">
        <v>33.221600000000002</v>
      </c>
      <c r="N133" s="45">
        <v>15.317</v>
      </c>
      <c r="O133" s="45">
        <v>47.563699999999997</v>
      </c>
      <c r="P133" s="45">
        <v>47.563699999999997</v>
      </c>
      <c r="Q133" s="45">
        <v>0</v>
      </c>
      <c r="R133" s="45">
        <v>0</v>
      </c>
      <c r="S133" s="45" t="s">
        <v>268</v>
      </c>
      <c r="T133" s="45" t="s">
        <v>268</v>
      </c>
      <c r="U133" s="45">
        <v>12.9145</v>
      </c>
      <c r="V133" s="45">
        <v>0</v>
      </c>
      <c r="W133" s="45">
        <v>12.9145</v>
      </c>
      <c r="X133" s="45">
        <v>0</v>
      </c>
      <c r="Y133" s="45">
        <v>14.538500000000001</v>
      </c>
      <c r="Z133" s="45">
        <v>12.913</v>
      </c>
      <c r="AA133" s="45">
        <v>12.9145</v>
      </c>
      <c r="AB133" s="45">
        <v>0</v>
      </c>
      <c r="AC133" s="45">
        <v>12.9145</v>
      </c>
      <c r="AD133" s="45">
        <v>0</v>
      </c>
      <c r="AE133" s="45">
        <v>14.538500000000001</v>
      </c>
      <c r="AF133" s="45">
        <v>12.913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268</v>
      </c>
      <c r="AL133" s="45" t="s">
        <v>268</v>
      </c>
      <c r="AM133" s="45">
        <v>21.148</v>
      </c>
    </row>
    <row r="134" spans="1:39" hidden="1" outlineLevel="1">
      <c r="A134" s="8">
        <v>44287</v>
      </c>
      <c r="B134" s="45">
        <v>34.726599999999998</v>
      </c>
      <c r="C134" s="45">
        <v>37.8063</v>
      </c>
      <c r="D134" s="45">
        <v>43.857199999999999</v>
      </c>
      <c r="E134" s="45">
        <v>37.1402</v>
      </c>
      <c r="F134" s="45">
        <v>38.656799999999997</v>
      </c>
      <c r="G134" s="45">
        <v>29.547999999999998</v>
      </c>
      <c r="H134" s="45">
        <v>17.344799999999999</v>
      </c>
      <c r="I134" s="45">
        <v>37.805900000000001</v>
      </c>
      <c r="J134" s="45">
        <v>43.856099999999998</v>
      </c>
      <c r="K134" s="45">
        <v>37.1402</v>
      </c>
      <c r="L134" s="45">
        <v>38.656799999999997</v>
      </c>
      <c r="M134" s="45">
        <v>29.547999999999998</v>
      </c>
      <c r="N134" s="45">
        <v>17.344799999999999</v>
      </c>
      <c r="O134" s="45">
        <v>46.163699999999999</v>
      </c>
      <c r="P134" s="45">
        <v>46.163699999999999</v>
      </c>
      <c r="Q134" s="45">
        <v>0</v>
      </c>
      <c r="R134" s="45">
        <v>0</v>
      </c>
      <c r="S134" s="45" t="s">
        <v>268</v>
      </c>
      <c r="T134" s="45" t="s">
        <v>268</v>
      </c>
      <c r="U134" s="45">
        <v>11.4305</v>
      </c>
      <c r="V134" s="45">
        <v>0</v>
      </c>
      <c r="W134" s="45">
        <v>11.4305</v>
      </c>
      <c r="X134" s="45">
        <v>0</v>
      </c>
      <c r="Y134" s="45">
        <v>0</v>
      </c>
      <c r="Z134" s="45">
        <v>11.4305</v>
      </c>
      <c r="AA134" s="45">
        <v>11.4305</v>
      </c>
      <c r="AB134" s="45">
        <v>0</v>
      </c>
      <c r="AC134" s="45">
        <v>11.4305</v>
      </c>
      <c r="AD134" s="45">
        <v>0</v>
      </c>
      <c r="AE134" s="45">
        <v>0</v>
      </c>
      <c r="AF134" s="45">
        <v>11.4305</v>
      </c>
      <c r="AG134" s="45">
        <v>0</v>
      </c>
      <c r="AH134" s="45">
        <v>0</v>
      </c>
      <c r="AI134" s="45">
        <v>0</v>
      </c>
      <c r="AJ134" s="45">
        <v>0</v>
      </c>
      <c r="AK134" s="45" t="s">
        <v>268</v>
      </c>
      <c r="AL134" s="45" t="s">
        <v>268</v>
      </c>
      <c r="AM134" s="45">
        <v>20.0654</v>
      </c>
    </row>
    <row r="135" spans="1:39" hidden="1" outlineLevel="1">
      <c r="A135" s="8">
        <v>44317</v>
      </c>
      <c r="B135" s="45">
        <v>35.811199999999999</v>
      </c>
      <c r="C135" s="45">
        <v>37.741100000000003</v>
      </c>
      <c r="D135" s="45">
        <v>43.525599999999997</v>
      </c>
      <c r="E135" s="45">
        <v>37.207700000000003</v>
      </c>
      <c r="F135" s="45">
        <v>38.618499999999997</v>
      </c>
      <c r="G135" s="45">
        <v>30.5777</v>
      </c>
      <c r="H135" s="45">
        <v>14.254799999999999</v>
      </c>
      <c r="I135" s="45">
        <v>37.7408</v>
      </c>
      <c r="J135" s="45">
        <v>43.5274</v>
      </c>
      <c r="K135" s="45">
        <v>37.207700000000003</v>
      </c>
      <c r="L135" s="45">
        <v>38.618499999999997</v>
      </c>
      <c r="M135" s="45">
        <v>30.5777</v>
      </c>
      <c r="N135" s="45">
        <v>14.254799999999999</v>
      </c>
      <c r="O135" s="45">
        <v>41.781799999999997</v>
      </c>
      <c r="P135" s="45">
        <v>41.781799999999997</v>
      </c>
      <c r="Q135" s="45">
        <v>0</v>
      </c>
      <c r="R135" s="45">
        <v>0</v>
      </c>
      <c r="S135" s="45" t="s">
        <v>268</v>
      </c>
      <c r="T135" s="45" t="s">
        <v>268</v>
      </c>
      <c r="U135" s="45">
        <v>12.5463</v>
      </c>
      <c r="V135" s="45">
        <v>0</v>
      </c>
      <c r="W135" s="45">
        <v>12.5463</v>
      </c>
      <c r="X135" s="45">
        <v>0</v>
      </c>
      <c r="Y135" s="45">
        <v>23.387599999999999</v>
      </c>
      <c r="Z135" s="45">
        <v>12.2638</v>
      </c>
      <c r="AA135" s="45">
        <v>12.5463</v>
      </c>
      <c r="AB135" s="45">
        <v>0</v>
      </c>
      <c r="AC135" s="45">
        <v>12.5463</v>
      </c>
      <c r="AD135" s="45">
        <v>0</v>
      </c>
      <c r="AE135" s="45">
        <v>23.387599999999999</v>
      </c>
      <c r="AF135" s="45">
        <v>12.2638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268</v>
      </c>
      <c r="AL135" s="45" t="s">
        <v>268</v>
      </c>
      <c r="AM135" s="45">
        <v>22.5715</v>
      </c>
    </row>
    <row r="136" spans="1:39" hidden="1" outlineLevel="1">
      <c r="A136" s="8">
        <v>44348</v>
      </c>
      <c r="B136" s="45">
        <v>34.929299999999998</v>
      </c>
      <c r="C136" s="45">
        <v>37.945799999999998</v>
      </c>
      <c r="D136" s="45">
        <v>42.100200000000001</v>
      </c>
      <c r="E136" s="45">
        <v>37.495699999999999</v>
      </c>
      <c r="F136" s="45">
        <v>38.5276</v>
      </c>
      <c r="G136" s="45">
        <v>34.9696</v>
      </c>
      <c r="H136" s="45">
        <v>10.2904</v>
      </c>
      <c r="I136" s="45">
        <v>37.945700000000002</v>
      </c>
      <c r="J136" s="45">
        <v>42.101799999999997</v>
      </c>
      <c r="K136" s="45">
        <v>37.495699999999999</v>
      </c>
      <c r="L136" s="45">
        <v>38.5276</v>
      </c>
      <c r="M136" s="45">
        <v>34.9696</v>
      </c>
      <c r="N136" s="45">
        <v>10.2904</v>
      </c>
      <c r="O136" s="45">
        <v>39.541400000000003</v>
      </c>
      <c r="P136" s="45">
        <v>39.541400000000003</v>
      </c>
      <c r="Q136" s="45">
        <v>0</v>
      </c>
      <c r="R136" s="45">
        <v>0</v>
      </c>
      <c r="S136" s="45" t="s">
        <v>268</v>
      </c>
      <c r="T136" s="45" t="s">
        <v>268</v>
      </c>
      <c r="U136" s="45">
        <v>10.991199999999999</v>
      </c>
      <c r="V136" s="45">
        <v>0</v>
      </c>
      <c r="W136" s="45">
        <v>10.991199999999999</v>
      </c>
      <c r="X136" s="45">
        <v>0</v>
      </c>
      <c r="Y136" s="45">
        <v>10.3001</v>
      </c>
      <c r="Z136" s="45">
        <v>11.0062</v>
      </c>
      <c r="AA136" s="45">
        <v>10.991199999999999</v>
      </c>
      <c r="AB136" s="45">
        <v>0</v>
      </c>
      <c r="AC136" s="45">
        <v>10.991199999999999</v>
      </c>
      <c r="AD136" s="45">
        <v>0</v>
      </c>
      <c r="AE136" s="45">
        <v>10.3001</v>
      </c>
      <c r="AF136" s="45">
        <v>11.0062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268</v>
      </c>
      <c r="AL136" s="45" t="s">
        <v>268</v>
      </c>
      <c r="AM136" s="45">
        <v>19.5061</v>
      </c>
    </row>
    <row r="137" spans="1:39" hidden="1" outlineLevel="1">
      <c r="A137" s="8">
        <v>44378</v>
      </c>
      <c r="B137" s="45">
        <v>34.761400000000002</v>
      </c>
      <c r="C137" s="45">
        <v>37.716099999999997</v>
      </c>
      <c r="D137" s="45">
        <v>42.237000000000002</v>
      </c>
      <c r="E137" s="45">
        <v>37.198599999999999</v>
      </c>
      <c r="F137" s="45">
        <v>38.234099999999998</v>
      </c>
      <c r="G137" s="45">
        <v>32.732599999999998</v>
      </c>
      <c r="H137" s="45">
        <v>20.031500000000001</v>
      </c>
      <c r="I137" s="45">
        <v>37.715499999999999</v>
      </c>
      <c r="J137" s="45">
        <v>42.234400000000001</v>
      </c>
      <c r="K137" s="45">
        <v>37.198599999999999</v>
      </c>
      <c r="L137" s="45">
        <v>38.234099999999998</v>
      </c>
      <c r="M137" s="45">
        <v>32.732599999999998</v>
      </c>
      <c r="N137" s="45">
        <v>20.031500000000001</v>
      </c>
      <c r="O137" s="45">
        <v>45.838000000000001</v>
      </c>
      <c r="P137" s="45">
        <v>45.838000000000001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>
        <v>10.387</v>
      </c>
      <c r="V137" s="45">
        <v>0</v>
      </c>
      <c r="W137" s="45">
        <v>10.387</v>
      </c>
      <c r="X137" s="45">
        <v>0</v>
      </c>
      <c r="Y137" s="45">
        <v>11.289899999999999</v>
      </c>
      <c r="Z137" s="45">
        <v>10.386799999999999</v>
      </c>
      <c r="AA137" s="45">
        <v>10.387</v>
      </c>
      <c r="AB137" s="45">
        <v>0</v>
      </c>
      <c r="AC137" s="45">
        <v>10.387</v>
      </c>
      <c r="AD137" s="45">
        <v>0</v>
      </c>
      <c r="AE137" s="45">
        <v>11.289899999999999</v>
      </c>
      <c r="AF137" s="45">
        <v>10.386799999999999</v>
      </c>
      <c r="AG137" s="45">
        <v>0</v>
      </c>
      <c r="AH137" s="45">
        <v>0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>
        <v>18.851199999999999</v>
      </c>
    </row>
    <row r="138" spans="1:39" hidden="1" outlineLevel="1">
      <c r="A138" s="8">
        <v>44409</v>
      </c>
      <c r="B138" s="45">
        <v>35.196599999999997</v>
      </c>
      <c r="C138" s="45">
        <v>37.627400000000002</v>
      </c>
      <c r="D138" s="45">
        <v>41.880299999999998</v>
      </c>
      <c r="E138" s="45">
        <v>37.1357</v>
      </c>
      <c r="F138" s="45">
        <v>38.021999999999998</v>
      </c>
      <c r="G138" s="45">
        <v>33.7361</v>
      </c>
      <c r="H138" s="45">
        <v>17.7836</v>
      </c>
      <c r="I138" s="45">
        <v>37.617899999999999</v>
      </c>
      <c r="J138" s="45">
        <v>41.822000000000003</v>
      </c>
      <c r="K138" s="45">
        <v>37.1357</v>
      </c>
      <c r="L138" s="45">
        <v>38.021999999999998</v>
      </c>
      <c r="M138" s="45">
        <v>33.7361</v>
      </c>
      <c r="N138" s="45">
        <v>17.7836</v>
      </c>
      <c r="O138" s="45">
        <v>49.132300000000001</v>
      </c>
      <c r="P138" s="45">
        <v>49.132300000000001</v>
      </c>
      <c r="Q138" s="45">
        <v>0</v>
      </c>
      <c r="R138" s="45">
        <v>0</v>
      </c>
      <c r="S138" s="45" t="s">
        <v>268</v>
      </c>
      <c r="T138" s="45" t="s">
        <v>268</v>
      </c>
      <c r="U138" s="45">
        <v>10.981</v>
      </c>
      <c r="V138" s="45">
        <v>0</v>
      </c>
      <c r="W138" s="45">
        <v>10.981</v>
      </c>
      <c r="X138" s="45">
        <v>0</v>
      </c>
      <c r="Y138" s="45">
        <v>12.194100000000001</v>
      </c>
      <c r="Z138" s="45">
        <v>10.9133</v>
      </c>
      <c r="AA138" s="45">
        <v>10.981</v>
      </c>
      <c r="AB138" s="45">
        <v>0</v>
      </c>
      <c r="AC138" s="45">
        <v>10.981</v>
      </c>
      <c r="AD138" s="45">
        <v>0</v>
      </c>
      <c r="AE138" s="45">
        <v>12.194100000000001</v>
      </c>
      <c r="AF138" s="45">
        <v>10.9133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268</v>
      </c>
      <c r="AL138" s="45" t="s">
        <v>268</v>
      </c>
      <c r="AM138" s="45">
        <v>20.1023</v>
      </c>
    </row>
    <row r="139" spans="1:39" hidden="1" outlineLevel="1">
      <c r="A139" s="8">
        <v>44440</v>
      </c>
      <c r="B139" s="45">
        <v>35.576700000000002</v>
      </c>
      <c r="C139" s="45">
        <v>37.563899999999997</v>
      </c>
      <c r="D139" s="45">
        <v>42.604999999999997</v>
      </c>
      <c r="E139" s="45">
        <v>37.031999999999996</v>
      </c>
      <c r="F139" s="45">
        <v>38.231999999999999</v>
      </c>
      <c r="G139" s="45">
        <v>31.474599999999999</v>
      </c>
      <c r="H139" s="45">
        <v>17.994900000000001</v>
      </c>
      <c r="I139" s="45">
        <v>37.557400000000001</v>
      </c>
      <c r="J139" s="45">
        <v>42.571599999999997</v>
      </c>
      <c r="K139" s="45">
        <v>37.031999999999996</v>
      </c>
      <c r="L139" s="45">
        <v>38.231999999999999</v>
      </c>
      <c r="M139" s="45">
        <v>31.474599999999999</v>
      </c>
      <c r="N139" s="45">
        <v>17.994900000000001</v>
      </c>
      <c r="O139" s="45">
        <v>47.460500000000003</v>
      </c>
      <c r="P139" s="45">
        <v>47.460500000000003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>
        <v>13.2661</v>
      </c>
      <c r="V139" s="45">
        <v>0</v>
      </c>
      <c r="W139" s="45">
        <v>13.2661</v>
      </c>
      <c r="X139" s="45">
        <v>0</v>
      </c>
      <c r="Y139" s="45">
        <v>18.545300000000001</v>
      </c>
      <c r="Z139" s="45">
        <v>12.364100000000001</v>
      </c>
      <c r="AA139" s="45">
        <v>13.2661</v>
      </c>
      <c r="AB139" s="45">
        <v>0</v>
      </c>
      <c r="AC139" s="45">
        <v>13.2661</v>
      </c>
      <c r="AD139" s="45">
        <v>0</v>
      </c>
      <c r="AE139" s="45">
        <v>18.545300000000001</v>
      </c>
      <c r="AF139" s="45">
        <v>12.364100000000001</v>
      </c>
      <c r="AG139" s="45">
        <v>0</v>
      </c>
      <c r="AH139" s="45">
        <v>0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>
        <v>23.046500000000002</v>
      </c>
    </row>
    <row r="140" spans="1:39" hidden="1" outlineLevel="1">
      <c r="A140" s="8">
        <v>44470</v>
      </c>
      <c r="B140" s="45">
        <v>34.956800000000001</v>
      </c>
      <c r="C140" s="45">
        <v>38.275599999999997</v>
      </c>
      <c r="D140" s="45">
        <v>43.109900000000003</v>
      </c>
      <c r="E140" s="45">
        <v>37.756</v>
      </c>
      <c r="F140" s="45">
        <v>38.280900000000003</v>
      </c>
      <c r="G140" s="45">
        <v>36.028599999999997</v>
      </c>
      <c r="H140" s="45">
        <v>19.643599999999999</v>
      </c>
      <c r="I140" s="45">
        <v>38.274900000000002</v>
      </c>
      <c r="J140" s="45">
        <v>43.105899999999998</v>
      </c>
      <c r="K140" s="45">
        <v>37.756</v>
      </c>
      <c r="L140" s="45">
        <v>38.280900000000003</v>
      </c>
      <c r="M140" s="45">
        <v>36.028599999999997</v>
      </c>
      <c r="N140" s="45">
        <v>19.643599999999999</v>
      </c>
      <c r="O140" s="45">
        <v>49.980200000000004</v>
      </c>
      <c r="P140" s="45">
        <v>49.980200000000004</v>
      </c>
      <c r="Q140" s="45">
        <v>0</v>
      </c>
      <c r="R140" s="45" t="s">
        <v>268</v>
      </c>
      <c r="S140" s="45">
        <v>0</v>
      </c>
      <c r="T140" s="45" t="s">
        <v>268</v>
      </c>
      <c r="U140" s="45">
        <v>11.5703</v>
      </c>
      <c r="V140" s="45">
        <v>0</v>
      </c>
      <c r="W140" s="45">
        <v>11.5703</v>
      </c>
      <c r="X140" s="45">
        <v>0</v>
      </c>
      <c r="Y140" s="45">
        <v>19.737300000000001</v>
      </c>
      <c r="Z140" s="45">
        <v>11.463900000000001</v>
      </c>
      <c r="AA140" s="45">
        <v>11.5703</v>
      </c>
      <c r="AB140" s="45">
        <v>0</v>
      </c>
      <c r="AC140" s="45">
        <v>11.5703</v>
      </c>
      <c r="AD140" s="45">
        <v>0</v>
      </c>
      <c r="AE140" s="45">
        <v>19.737300000000001</v>
      </c>
      <c r="AF140" s="45">
        <v>11.463900000000001</v>
      </c>
      <c r="AG140" s="45">
        <v>0</v>
      </c>
      <c r="AH140" s="45">
        <v>0</v>
      </c>
      <c r="AI140" s="45">
        <v>0</v>
      </c>
      <c r="AJ140" s="45" t="s">
        <v>268</v>
      </c>
      <c r="AK140" s="45">
        <v>0</v>
      </c>
      <c r="AL140" s="45" t="s">
        <v>268</v>
      </c>
      <c r="AM140" s="45">
        <v>19.8323</v>
      </c>
    </row>
    <row r="141" spans="1:39" hidden="1" outlineLevel="1">
      <c r="A141" s="8">
        <v>44501</v>
      </c>
      <c r="B141" s="45">
        <v>32.856999999999999</v>
      </c>
      <c r="C141" s="45">
        <v>35.466000000000001</v>
      </c>
      <c r="D141" s="45">
        <v>42.848599999999998</v>
      </c>
      <c r="E141" s="45">
        <v>34.768300000000004</v>
      </c>
      <c r="F141" s="45">
        <v>35.186900000000001</v>
      </c>
      <c r="G141" s="45">
        <v>34.386299999999999</v>
      </c>
      <c r="H141" s="45">
        <v>20.328399999999998</v>
      </c>
      <c r="I141" s="45">
        <v>35.465200000000003</v>
      </c>
      <c r="J141" s="45">
        <v>42.847900000000003</v>
      </c>
      <c r="K141" s="45">
        <v>34.768300000000004</v>
      </c>
      <c r="L141" s="45">
        <v>35.186900000000001</v>
      </c>
      <c r="M141" s="45">
        <v>34.386299999999999</v>
      </c>
      <c r="N141" s="45">
        <v>20.328399999999998</v>
      </c>
      <c r="O141" s="45">
        <v>43.496600000000001</v>
      </c>
      <c r="P141" s="45">
        <v>43.496600000000001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11.5322</v>
      </c>
      <c r="V141" s="45">
        <v>0</v>
      </c>
      <c r="W141" s="45">
        <v>11.5322</v>
      </c>
      <c r="X141" s="45">
        <v>12</v>
      </c>
      <c r="Y141" s="45">
        <v>11.248799999999999</v>
      </c>
      <c r="Z141" s="45">
        <v>11.547700000000001</v>
      </c>
      <c r="AA141" s="45">
        <v>11.5322</v>
      </c>
      <c r="AB141" s="45">
        <v>0</v>
      </c>
      <c r="AC141" s="45">
        <v>11.5322</v>
      </c>
      <c r="AD141" s="45">
        <v>12</v>
      </c>
      <c r="AE141" s="45">
        <v>11.248799999999999</v>
      </c>
      <c r="AF141" s="45">
        <v>11.547700000000001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19.838999999999999</v>
      </c>
    </row>
    <row r="142" spans="1:39" hidden="1" outlineLevel="1">
      <c r="A142" s="8">
        <v>44531</v>
      </c>
      <c r="B142" s="45">
        <v>31.727799999999998</v>
      </c>
      <c r="C142" s="45">
        <v>34.494799999999998</v>
      </c>
      <c r="D142" s="45">
        <v>42.7393</v>
      </c>
      <c r="E142" s="45">
        <v>33.685200000000002</v>
      </c>
      <c r="F142" s="45">
        <v>33.806899999999999</v>
      </c>
      <c r="G142" s="45">
        <v>34.676299999999998</v>
      </c>
      <c r="H142" s="45">
        <v>16.87</v>
      </c>
      <c r="I142" s="45">
        <v>34.492899999999999</v>
      </c>
      <c r="J142" s="45">
        <v>42.731999999999999</v>
      </c>
      <c r="K142" s="45">
        <v>33.685200000000002</v>
      </c>
      <c r="L142" s="45">
        <v>33.806899999999999</v>
      </c>
      <c r="M142" s="45">
        <v>34.676299999999998</v>
      </c>
      <c r="N142" s="45">
        <v>16.87</v>
      </c>
      <c r="O142" s="45">
        <v>47.264099999999999</v>
      </c>
      <c r="P142" s="45">
        <v>47.264099999999999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>
        <v>12.452500000000001</v>
      </c>
      <c r="V142" s="45">
        <v>0</v>
      </c>
      <c r="W142" s="45">
        <v>12.452500000000001</v>
      </c>
      <c r="X142" s="45">
        <v>0</v>
      </c>
      <c r="Y142" s="45">
        <v>15.055899999999999</v>
      </c>
      <c r="Z142" s="45">
        <v>11.690799999999999</v>
      </c>
      <c r="AA142" s="45">
        <v>12.452500000000001</v>
      </c>
      <c r="AB142" s="45">
        <v>0</v>
      </c>
      <c r="AC142" s="45">
        <v>12.452500000000001</v>
      </c>
      <c r="AD142" s="45">
        <v>0</v>
      </c>
      <c r="AE142" s="45">
        <v>15.055899999999999</v>
      </c>
      <c r="AF142" s="45">
        <v>11.690799999999999</v>
      </c>
      <c r="AG142" s="45">
        <v>0</v>
      </c>
      <c r="AH142" s="45">
        <v>0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>
        <v>18.658000000000001</v>
      </c>
    </row>
    <row r="143" spans="1:39" hidden="1" outlineLevel="1">
      <c r="A143" s="8">
        <v>44562</v>
      </c>
      <c r="B143" s="45">
        <v>33.003300000000003</v>
      </c>
      <c r="C143" s="45">
        <v>35.360999999999997</v>
      </c>
      <c r="D143" s="45">
        <v>42.953200000000002</v>
      </c>
      <c r="E143" s="45">
        <v>34.633800000000001</v>
      </c>
      <c r="F143" s="45">
        <v>34.592599999999997</v>
      </c>
      <c r="G143" s="45">
        <v>35.626899999999999</v>
      </c>
      <c r="H143" s="45">
        <v>23.1568</v>
      </c>
      <c r="I143" s="45">
        <v>35.360399999999998</v>
      </c>
      <c r="J143" s="45">
        <v>42.954999999999998</v>
      </c>
      <c r="K143" s="45">
        <v>34.633800000000001</v>
      </c>
      <c r="L143" s="45">
        <v>34.592599999999997</v>
      </c>
      <c r="M143" s="45">
        <v>35.626899999999999</v>
      </c>
      <c r="N143" s="45">
        <v>23.1568</v>
      </c>
      <c r="O143" s="45">
        <v>41.265099999999997</v>
      </c>
      <c r="P143" s="45">
        <v>41.265099999999997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12.477499999999999</v>
      </c>
      <c r="V143" s="45">
        <v>0</v>
      </c>
      <c r="W143" s="45">
        <v>12.477499999999999</v>
      </c>
      <c r="X143" s="45">
        <v>0</v>
      </c>
      <c r="Y143" s="45">
        <v>14.3146</v>
      </c>
      <c r="Z143" s="45">
        <v>12.023199999999999</v>
      </c>
      <c r="AA143" s="45">
        <v>12.477499999999999</v>
      </c>
      <c r="AB143" s="45">
        <v>0</v>
      </c>
      <c r="AC143" s="45">
        <v>12.477499999999999</v>
      </c>
      <c r="AD143" s="45">
        <v>0</v>
      </c>
      <c r="AE143" s="45">
        <v>14.3146</v>
      </c>
      <c r="AF143" s="45">
        <v>12.023199999999999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19.852</v>
      </c>
    </row>
    <row r="144" spans="1:39" hidden="1" outlineLevel="1">
      <c r="A144" s="8">
        <v>44593</v>
      </c>
      <c r="B144" s="45">
        <v>34.229100000000003</v>
      </c>
      <c r="C144" s="45">
        <v>35.857999999999997</v>
      </c>
      <c r="D144" s="45">
        <v>43.508899999999997</v>
      </c>
      <c r="E144" s="45">
        <v>35.0426</v>
      </c>
      <c r="F144" s="45">
        <v>35.064999999999998</v>
      </c>
      <c r="G144" s="45">
        <v>36.307699999999997</v>
      </c>
      <c r="H144" s="45">
        <v>15.4335</v>
      </c>
      <c r="I144" s="45">
        <v>35.848500000000001</v>
      </c>
      <c r="J144" s="45">
        <v>43.463200000000001</v>
      </c>
      <c r="K144" s="45">
        <v>35.0426</v>
      </c>
      <c r="L144" s="45">
        <v>35.064999999999998</v>
      </c>
      <c r="M144" s="45">
        <v>36.307699999999997</v>
      </c>
      <c r="N144" s="45">
        <v>15.4335</v>
      </c>
      <c r="O144" s="45">
        <v>50.035600000000002</v>
      </c>
      <c r="P144" s="45">
        <v>50.035600000000002</v>
      </c>
      <c r="Q144" s="45">
        <v>0</v>
      </c>
      <c r="R144" s="45">
        <v>0</v>
      </c>
      <c r="S144" s="45" t="s">
        <v>268</v>
      </c>
      <c r="T144" s="45" t="s">
        <v>268</v>
      </c>
      <c r="U144" s="45">
        <v>11.795999999999999</v>
      </c>
      <c r="V144" s="45">
        <v>0</v>
      </c>
      <c r="W144" s="45">
        <v>11.795999999999999</v>
      </c>
      <c r="X144" s="45">
        <v>0</v>
      </c>
      <c r="Y144" s="45">
        <v>12.0707</v>
      </c>
      <c r="Z144" s="45">
        <v>11.7536</v>
      </c>
      <c r="AA144" s="45">
        <v>11.795999999999999</v>
      </c>
      <c r="AB144" s="45">
        <v>0</v>
      </c>
      <c r="AC144" s="45">
        <v>11.795999999999999</v>
      </c>
      <c r="AD144" s="45">
        <v>0</v>
      </c>
      <c r="AE144" s="45">
        <v>12.0707</v>
      </c>
      <c r="AF144" s="45">
        <v>11.7536</v>
      </c>
      <c r="AG144" s="45">
        <v>0</v>
      </c>
      <c r="AH144" s="45">
        <v>0</v>
      </c>
      <c r="AI144" s="45">
        <v>0</v>
      </c>
      <c r="AJ144" s="45">
        <v>0</v>
      </c>
      <c r="AK144" s="45" t="s">
        <v>268</v>
      </c>
      <c r="AL144" s="45" t="s">
        <v>268</v>
      </c>
      <c r="AM144" s="45">
        <v>21.436599999999999</v>
      </c>
    </row>
    <row r="145" spans="1:39" hidden="1" outlineLevel="1">
      <c r="A145" s="8">
        <v>44621</v>
      </c>
      <c r="B145" s="45">
        <v>14.8316</v>
      </c>
      <c r="C145" s="45">
        <v>16.0914</v>
      </c>
      <c r="D145" s="45">
        <v>29.8828</v>
      </c>
      <c r="E145" s="45">
        <v>15.2949</v>
      </c>
      <c r="F145" s="45">
        <v>17.341899999999999</v>
      </c>
      <c r="G145" s="45">
        <v>5.7632000000000003</v>
      </c>
      <c r="H145" s="45">
        <v>6.9400000000000003E-2</v>
      </c>
      <c r="I145" s="45">
        <v>16.165700000000001</v>
      </c>
      <c r="J145" s="45">
        <v>29.8474</v>
      </c>
      <c r="K145" s="45">
        <v>15.372999999999999</v>
      </c>
      <c r="L145" s="45">
        <v>17.341899999999999</v>
      </c>
      <c r="M145" s="45">
        <v>5.7632000000000003</v>
      </c>
      <c r="N145" s="45">
        <v>8.3599999999999994E-2</v>
      </c>
      <c r="O145" s="45">
        <v>0.99839999999999995</v>
      </c>
      <c r="P145" s="45">
        <v>49.361899999999999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1.2800000000000001E-2</v>
      </c>
      <c r="V145" s="45">
        <v>0</v>
      </c>
      <c r="W145" s="45">
        <v>1.2800000000000001E-2</v>
      </c>
      <c r="X145" s="45">
        <v>0</v>
      </c>
      <c r="Y145" s="45">
        <v>0.1366</v>
      </c>
      <c r="Z145" s="45">
        <v>1.11E-2</v>
      </c>
      <c r="AA145" s="45">
        <v>1.2800000000000001E-2</v>
      </c>
      <c r="AB145" s="45">
        <v>0</v>
      </c>
      <c r="AC145" s="45">
        <v>1.2800000000000001E-2</v>
      </c>
      <c r="AD145" s="45">
        <v>0</v>
      </c>
      <c r="AE145" s="45">
        <v>0.1366</v>
      </c>
      <c r="AF145" s="45">
        <v>1.11E-2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23.273</v>
      </c>
    </row>
    <row r="146" spans="1:39" hidden="1" outlineLevel="1">
      <c r="A146" s="8">
        <v>44652</v>
      </c>
      <c r="B146" s="45">
        <v>20.597899999999999</v>
      </c>
      <c r="C146" s="45">
        <v>20.988600000000002</v>
      </c>
      <c r="D146" s="45">
        <v>29.303999999999998</v>
      </c>
      <c r="E146" s="45">
        <v>20.299299999999999</v>
      </c>
      <c r="F146" s="45">
        <v>19.9819</v>
      </c>
      <c r="G146" s="45">
        <v>29.586300000000001</v>
      </c>
      <c r="H146" s="45">
        <v>24.641100000000002</v>
      </c>
      <c r="I146" s="45">
        <v>20.982800000000001</v>
      </c>
      <c r="J146" s="45">
        <v>29.279800000000002</v>
      </c>
      <c r="K146" s="45">
        <v>20.299299999999999</v>
      </c>
      <c r="L146" s="45">
        <v>19.9819</v>
      </c>
      <c r="M146" s="45">
        <v>29.586300000000001</v>
      </c>
      <c r="N146" s="45">
        <v>24.641100000000002</v>
      </c>
      <c r="O146" s="45">
        <v>33.137099999999997</v>
      </c>
      <c r="P146" s="45">
        <v>33.137099999999997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14.234400000000001</v>
      </c>
      <c r="V146" s="45">
        <v>0</v>
      </c>
      <c r="W146" s="45">
        <v>14.234400000000001</v>
      </c>
      <c r="X146" s="45">
        <v>0</v>
      </c>
      <c r="Y146" s="45">
        <v>14.38</v>
      </c>
      <c r="Z146" s="45">
        <v>13.0817</v>
      </c>
      <c r="AA146" s="45">
        <v>14.234400000000001</v>
      </c>
      <c r="AB146" s="45">
        <v>0</v>
      </c>
      <c r="AC146" s="45">
        <v>14.234400000000001</v>
      </c>
      <c r="AD146" s="45">
        <v>0</v>
      </c>
      <c r="AE146" s="45">
        <v>14.38</v>
      </c>
      <c r="AF146" s="45">
        <v>13.0817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17.770399999999999</v>
      </c>
    </row>
    <row r="147" spans="1:39" hidden="1" outlineLevel="1">
      <c r="A147" s="8">
        <v>44682</v>
      </c>
      <c r="B147" s="45">
        <v>19.126100000000001</v>
      </c>
      <c r="C147" s="45">
        <v>20.1282</v>
      </c>
      <c r="D147" s="45">
        <v>31.183800000000002</v>
      </c>
      <c r="E147" s="45">
        <v>19.267199999999999</v>
      </c>
      <c r="F147" s="45">
        <v>19.542999999999999</v>
      </c>
      <c r="G147" s="45">
        <v>19.4712</v>
      </c>
      <c r="H147" s="45">
        <v>9.1616999999999997</v>
      </c>
      <c r="I147" s="45">
        <v>20.146699999999999</v>
      </c>
      <c r="J147" s="45">
        <v>31.194700000000001</v>
      </c>
      <c r="K147" s="45">
        <v>19.284500000000001</v>
      </c>
      <c r="L147" s="45">
        <v>19.542999999999999</v>
      </c>
      <c r="M147" s="45">
        <v>19.4712</v>
      </c>
      <c r="N147" s="45">
        <v>7.8670999999999998</v>
      </c>
      <c r="O147" s="45">
        <v>15.8499</v>
      </c>
      <c r="P147" s="45">
        <v>26.4831</v>
      </c>
      <c r="Q147" s="45">
        <v>15.422700000000001</v>
      </c>
      <c r="R147" s="45" t="s">
        <v>268</v>
      </c>
      <c r="S147" s="45" t="s">
        <v>268</v>
      </c>
      <c r="T147" s="45">
        <v>15.422700000000001</v>
      </c>
      <c r="U147" s="45">
        <v>13.0692</v>
      </c>
      <c r="V147" s="45">
        <v>0</v>
      </c>
      <c r="W147" s="45">
        <v>13.0692</v>
      </c>
      <c r="X147" s="45">
        <v>0</v>
      </c>
      <c r="Y147" s="45">
        <v>14.386699999999999</v>
      </c>
      <c r="Z147" s="45">
        <v>13.051299999999999</v>
      </c>
      <c r="AA147" s="45">
        <v>13.0693</v>
      </c>
      <c r="AB147" s="45">
        <v>0</v>
      </c>
      <c r="AC147" s="45">
        <v>13.0693</v>
      </c>
      <c r="AD147" s="45">
        <v>0</v>
      </c>
      <c r="AE147" s="45">
        <v>14.386699999999999</v>
      </c>
      <c r="AF147" s="45">
        <v>13.051399999999999</v>
      </c>
      <c r="AG147" s="45">
        <v>12.9</v>
      </c>
      <c r="AH147" s="45">
        <v>0</v>
      </c>
      <c r="AI147" s="45">
        <v>12.9</v>
      </c>
      <c r="AJ147" s="45" t="s">
        <v>268</v>
      </c>
      <c r="AK147" s="45" t="s">
        <v>268</v>
      </c>
      <c r="AL147" s="45">
        <v>12.9</v>
      </c>
      <c r="AM147" s="45">
        <v>15.630699999999999</v>
      </c>
    </row>
    <row r="148" spans="1:39" hidden="1" outlineLevel="1">
      <c r="A148" s="8">
        <v>44713</v>
      </c>
      <c r="B148" s="45">
        <v>20.461400000000001</v>
      </c>
      <c r="C148" s="45">
        <v>20.872199999999999</v>
      </c>
      <c r="D148" s="45">
        <v>36.456800000000001</v>
      </c>
      <c r="E148" s="45">
        <v>19.8733</v>
      </c>
      <c r="F148" s="45">
        <v>19.6419</v>
      </c>
      <c r="G148" s="45">
        <v>23.011399999999998</v>
      </c>
      <c r="H148" s="45">
        <v>10.6493</v>
      </c>
      <c r="I148" s="45">
        <v>20.8721</v>
      </c>
      <c r="J148" s="45">
        <v>36.459800000000001</v>
      </c>
      <c r="K148" s="45">
        <v>19.8733</v>
      </c>
      <c r="L148" s="45">
        <v>19.6419</v>
      </c>
      <c r="M148" s="45">
        <v>23.011399999999998</v>
      </c>
      <c r="N148" s="45">
        <v>10.6493</v>
      </c>
      <c r="O148" s="45">
        <v>27.0868</v>
      </c>
      <c r="P148" s="45">
        <v>27.0868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5.0635000000000003</v>
      </c>
      <c r="V148" s="45">
        <v>0</v>
      </c>
      <c r="W148" s="45">
        <v>5.0635000000000003</v>
      </c>
      <c r="X148" s="45">
        <v>0</v>
      </c>
      <c r="Y148" s="45">
        <v>13.063800000000001</v>
      </c>
      <c r="Z148" s="45">
        <v>4.9489999999999998</v>
      </c>
      <c r="AA148" s="45">
        <v>5.0635000000000003</v>
      </c>
      <c r="AB148" s="45">
        <v>0</v>
      </c>
      <c r="AC148" s="45">
        <v>5.0635000000000003</v>
      </c>
      <c r="AD148" s="45">
        <v>0</v>
      </c>
      <c r="AE148" s="45">
        <v>13.063800000000001</v>
      </c>
      <c r="AF148" s="45">
        <v>4.9489999999999998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16.270299999999999</v>
      </c>
    </row>
    <row r="149" spans="1:39" hidden="1" outlineLevel="1">
      <c r="A149" s="8">
        <v>44743</v>
      </c>
      <c r="B149" s="45">
        <v>21.553899999999999</v>
      </c>
      <c r="C149" s="45">
        <v>22.1371</v>
      </c>
      <c r="D149" s="45">
        <v>37.835799999999999</v>
      </c>
      <c r="E149" s="45">
        <v>20.7348</v>
      </c>
      <c r="F149" s="45">
        <v>20.042000000000002</v>
      </c>
      <c r="G149" s="45">
        <v>35.904899999999998</v>
      </c>
      <c r="H149" s="45">
        <v>35.294499999999999</v>
      </c>
      <c r="I149" s="45">
        <v>22.1358</v>
      </c>
      <c r="J149" s="45">
        <v>37.8371</v>
      </c>
      <c r="K149" s="45">
        <v>20.7348</v>
      </c>
      <c r="L149" s="45">
        <v>20.042000000000002</v>
      </c>
      <c r="M149" s="45">
        <v>35.904899999999998</v>
      </c>
      <c r="N149" s="45">
        <v>35.294499999999999</v>
      </c>
      <c r="O149" s="45">
        <v>36.696899999999999</v>
      </c>
      <c r="P149" s="45">
        <v>36.696899999999999</v>
      </c>
      <c r="Q149" s="45">
        <v>0</v>
      </c>
      <c r="R149" s="45" t="s">
        <v>268</v>
      </c>
      <c r="S149" s="45">
        <v>0</v>
      </c>
      <c r="T149" s="45" t="s">
        <v>268</v>
      </c>
      <c r="U149" s="45">
        <v>14.315</v>
      </c>
      <c r="V149" s="45">
        <v>0</v>
      </c>
      <c r="W149" s="45">
        <v>14.315</v>
      </c>
      <c r="X149" s="45">
        <v>0</v>
      </c>
      <c r="Y149" s="45">
        <v>15.0869</v>
      </c>
      <c r="Z149" s="45">
        <v>12.4368</v>
      </c>
      <c r="AA149" s="45">
        <v>14.315</v>
      </c>
      <c r="AB149" s="45">
        <v>0</v>
      </c>
      <c r="AC149" s="45">
        <v>14.315</v>
      </c>
      <c r="AD149" s="45">
        <v>0</v>
      </c>
      <c r="AE149" s="45">
        <v>15.0869</v>
      </c>
      <c r="AF149" s="45">
        <v>12.4368</v>
      </c>
      <c r="AG149" s="45">
        <v>0</v>
      </c>
      <c r="AH149" s="45">
        <v>0</v>
      </c>
      <c r="AI149" s="45">
        <v>0</v>
      </c>
      <c r="AJ149" s="45" t="s">
        <v>268</v>
      </c>
      <c r="AK149" s="45">
        <v>0</v>
      </c>
      <c r="AL149" s="45" t="s">
        <v>268</v>
      </c>
      <c r="AM149" s="45">
        <v>15.3375</v>
      </c>
    </row>
    <row r="150" spans="1:39" hidden="1" outlineLevel="1">
      <c r="A150" s="8">
        <v>44774</v>
      </c>
      <c r="B150" s="45">
        <v>22.1843</v>
      </c>
      <c r="C150" s="45">
        <v>22.342199999999998</v>
      </c>
      <c r="D150" s="45">
        <v>37.859000000000002</v>
      </c>
      <c r="E150" s="45">
        <v>20.9788</v>
      </c>
      <c r="F150" s="45">
        <v>20.093</v>
      </c>
      <c r="G150" s="45">
        <v>38.081099999999999</v>
      </c>
      <c r="H150" s="45">
        <v>34.972900000000003</v>
      </c>
      <c r="I150" s="45">
        <v>22.3416</v>
      </c>
      <c r="J150" s="45">
        <v>37.865200000000002</v>
      </c>
      <c r="K150" s="45">
        <v>20.9788</v>
      </c>
      <c r="L150" s="45">
        <v>20.093</v>
      </c>
      <c r="M150" s="45">
        <v>38.081099999999999</v>
      </c>
      <c r="N150" s="45">
        <v>34.972900000000003</v>
      </c>
      <c r="O150" s="45">
        <v>30.5944</v>
      </c>
      <c r="P150" s="45">
        <v>30.5944</v>
      </c>
      <c r="Q150" s="45">
        <v>0</v>
      </c>
      <c r="R150" s="45" t="s">
        <v>268</v>
      </c>
      <c r="S150" s="45" t="s">
        <v>268</v>
      </c>
      <c r="T150" s="45">
        <v>0</v>
      </c>
      <c r="U150" s="45">
        <v>12.374000000000001</v>
      </c>
      <c r="V150" s="45">
        <v>0</v>
      </c>
      <c r="W150" s="45">
        <v>12.374000000000001</v>
      </c>
      <c r="X150" s="45">
        <v>0</v>
      </c>
      <c r="Y150" s="45">
        <v>0</v>
      </c>
      <c r="Z150" s="45">
        <v>12.374000000000001</v>
      </c>
      <c r="AA150" s="45">
        <v>12.997299999999999</v>
      </c>
      <c r="AB150" s="45">
        <v>0</v>
      </c>
      <c r="AC150" s="45">
        <v>12.997299999999999</v>
      </c>
      <c r="AD150" s="45">
        <v>0</v>
      </c>
      <c r="AE150" s="45">
        <v>0</v>
      </c>
      <c r="AF150" s="45">
        <v>12.997299999999999</v>
      </c>
      <c r="AG150" s="45">
        <v>0</v>
      </c>
      <c r="AH150" s="45">
        <v>0</v>
      </c>
      <c r="AI150" s="45">
        <v>0</v>
      </c>
      <c r="AJ150" s="45" t="s">
        <v>268</v>
      </c>
      <c r="AK150" s="45" t="s">
        <v>268</v>
      </c>
      <c r="AL150" s="45">
        <v>0</v>
      </c>
      <c r="AM150" s="45">
        <v>20.462299999999999</v>
      </c>
    </row>
    <row r="151" spans="1:39" hidden="1" outlineLevel="1">
      <c r="A151" s="8">
        <v>44805</v>
      </c>
      <c r="B151" s="45">
        <v>36.892099999999999</v>
      </c>
      <c r="C151" s="45">
        <v>38.253999999999998</v>
      </c>
      <c r="D151" s="45">
        <v>38.473199999999999</v>
      </c>
      <c r="E151" s="45">
        <v>38.233199999999997</v>
      </c>
      <c r="F151" s="45">
        <v>38.410899999999998</v>
      </c>
      <c r="G151" s="45">
        <v>35.017899999999997</v>
      </c>
      <c r="H151" s="45">
        <v>29.797999999999998</v>
      </c>
      <c r="I151" s="45">
        <v>38.221600000000002</v>
      </c>
      <c r="J151" s="45">
        <v>38.093499999999999</v>
      </c>
      <c r="K151" s="45">
        <v>38.233199999999997</v>
      </c>
      <c r="L151" s="45">
        <v>38.410899999999998</v>
      </c>
      <c r="M151" s="45">
        <v>35.017899999999997</v>
      </c>
      <c r="N151" s="45">
        <v>29.797999999999998</v>
      </c>
      <c r="O151" s="45">
        <v>45.619599999999998</v>
      </c>
      <c r="P151" s="45">
        <v>45.619599999999998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14.4421</v>
      </c>
      <c r="V151" s="45">
        <v>0</v>
      </c>
      <c r="W151" s="45">
        <v>14.4421</v>
      </c>
      <c r="X151" s="45">
        <v>0</v>
      </c>
      <c r="Y151" s="45">
        <v>13.63</v>
      </c>
      <c r="Z151" s="45">
        <v>14.442299999999999</v>
      </c>
      <c r="AA151" s="45">
        <v>14.4421</v>
      </c>
      <c r="AB151" s="45">
        <v>0</v>
      </c>
      <c r="AC151" s="45">
        <v>14.4421</v>
      </c>
      <c r="AD151" s="45">
        <v>0</v>
      </c>
      <c r="AE151" s="45">
        <v>13.63</v>
      </c>
      <c r="AF151" s="45">
        <v>14.442299999999999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20.832799999999999</v>
      </c>
    </row>
    <row r="152" spans="1:39" hidden="1" outlineLevel="1">
      <c r="A152" s="8">
        <v>44835</v>
      </c>
      <c r="B152" s="45">
        <v>37.385800000000003</v>
      </c>
      <c r="C152" s="45">
        <v>38.768999999999998</v>
      </c>
      <c r="D152" s="45">
        <v>43.0503</v>
      </c>
      <c r="E152" s="45">
        <v>38.457000000000001</v>
      </c>
      <c r="F152" s="45">
        <v>38.996099999999998</v>
      </c>
      <c r="G152" s="45">
        <v>32.556399999999996</v>
      </c>
      <c r="H152" s="45">
        <v>22.389399999999998</v>
      </c>
      <c r="I152" s="45">
        <v>38.769199999999998</v>
      </c>
      <c r="J152" s="45">
        <v>43.065600000000003</v>
      </c>
      <c r="K152" s="45">
        <v>38.457000000000001</v>
      </c>
      <c r="L152" s="45">
        <v>38.996099999999998</v>
      </c>
      <c r="M152" s="45">
        <v>32.556399999999996</v>
      </c>
      <c r="N152" s="45">
        <v>22.389399999999998</v>
      </c>
      <c r="O152" s="45">
        <v>38.046399999999998</v>
      </c>
      <c r="P152" s="45">
        <v>38.046399999999998</v>
      </c>
      <c r="Q152" s="45">
        <v>0</v>
      </c>
      <c r="R152" s="45" t="s">
        <v>268</v>
      </c>
      <c r="S152" s="45">
        <v>0</v>
      </c>
      <c r="T152" s="45" t="s">
        <v>268</v>
      </c>
      <c r="U152" s="45">
        <v>17.405000000000001</v>
      </c>
      <c r="V152" s="45">
        <v>0</v>
      </c>
      <c r="W152" s="45">
        <v>17.405000000000001</v>
      </c>
      <c r="X152" s="45">
        <v>0</v>
      </c>
      <c r="Y152" s="45">
        <v>18.293299999999999</v>
      </c>
      <c r="Z152" s="45">
        <v>15.0907</v>
      </c>
      <c r="AA152" s="45">
        <v>17.405000000000001</v>
      </c>
      <c r="AB152" s="45">
        <v>0</v>
      </c>
      <c r="AC152" s="45">
        <v>17.405000000000001</v>
      </c>
      <c r="AD152" s="45">
        <v>0</v>
      </c>
      <c r="AE152" s="45">
        <v>18.293299999999999</v>
      </c>
      <c r="AF152" s="45">
        <v>15.0907</v>
      </c>
      <c r="AG152" s="45">
        <v>0</v>
      </c>
      <c r="AH152" s="45">
        <v>0</v>
      </c>
      <c r="AI152" s="45">
        <v>0</v>
      </c>
      <c r="AJ152" s="45" t="s">
        <v>268</v>
      </c>
      <c r="AK152" s="45">
        <v>0</v>
      </c>
      <c r="AL152" s="45" t="s">
        <v>268</v>
      </c>
      <c r="AM152" s="45">
        <v>20.043099999999999</v>
      </c>
    </row>
    <row r="153" spans="1:39" hidden="1" outlineLevel="1">
      <c r="A153" s="8">
        <v>44866</v>
      </c>
      <c r="B153" s="45">
        <v>36.579799999999999</v>
      </c>
      <c r="C153" s="45">
        <v>38.006399999999999</v>
      </c>
      <c r="D153" s="45">
        <v>44.581800000000001</v>
      </c>
      <c r="E153" s="45">
        <v>37.431100000000001</v>
      </c>
      <c r="F153" s="45">
        <v>37.584699999999998</v>
      </c>
      <c r="G153" s="45">
        <v>34.251899999999999</v>
      </c>
      <c r="H153" s="45">
        <v>32.945300000000003</v>
      </c>
      <c r="I153" s="45">
        <v>38.0062</v>
      </c>
      <c r="J153" s="45">
        <v>44.580300000000001</v>
      </c>
      <c r="K153" s="45">
        <v>37.431100000000001</v>
      </c>
      <c r="L153" s="45">
        <v>37.584699999999998</v>
      </c>
      <c r="M153" s="45">
        <v>34.251899999999999</v>
      </c>
      <c r="N153" s="45">
        <v>32.945300000000003</v>
      </c>
      <c r="O153" s="45">
        <v>55.728000000000002</v>
      </c>
      <c r="P153" s="45">
        <v>55.728000000000002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8.6943000000000001</v>
      </c>
      <c r="V153" s="45">
        <v>0</v>
      </c>
      <c r="W153" s="45">
        <v>8.6943000000000001</v>
      </c>
      <c r="X153" s="45">
        <v>0</v>
      </c>
      <c r="Y153" s="45">
        <v>0</v>
      </c>
      <c r="Z153" s="45">
        <v>8.6943000000000001</v>
      </c>
      <c r="AA153" s="45">
        <v>8.6943000000000001</v>
      </c>
      <c r="AB153" s="45">
        <v>0</v>
      </c>
      <c r="AC153" s="45">
        <v>8.6943000000000001</v>
      </c>
      <c r="AD153" s="45">
        <v>0</v>
      </c>
      <c r="AE153" s="45">
        <v>0</v>
      </c>
      <c r="AF153" s="45">
        <v>8.6943000000000001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20.6967</v>
      </c>
    </row>
    <row r="154" spans="1:39" hidden="1" outlineLevel="1">
      <c r="A154" s="8">
        <v>44896</v>
      </c>
      <c r="B154" s="45">
        <v>35.279200000000003</v>
      </c>
      <c r="C154" s="45">
        <v>37.901200000000003</v>
      </c>
      <c r="D154" s="45">
        <v>44.167099999999998</v>
      </c>
      <c r="E154" s="45">
        <v>37.373600000000003</v>
      </c>
      <c r="F154" s="45">
        <v>37.580300000000001</v>
      </c>
      <c r="G154" s="45">
        <v>33.470599999999997</v>
      </c>
      <c r="H154" s="45">
        <v>21.1768</v>
      </c>
      <c r="I154" s="45">
        <v>37.900599999999997</v>
      </c>
      <c r="J154" s="45">
        <v>44.162300000000002</v>
      </c>
      <c r="K154" s="45">
        <v>37.373600000000003</v>
      </c>
      <c r="L154" s="45">
        <v>37.580300000000001</v>
      </c>
      <c r="M154" s="45">
        <v>33.470599999999997</v>
      </c>
      <c r="N154" s="45">
        <v>21.1768</v>
      </c>
      <c r="O154" s="45">
        <v>54.3902</v>
      </c>
      <c r="P154" s="45">
        <v>54.3902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7.6421000000000001</v>
      </c>
      <c r="V154" s="45">
        <v>0</v>
      </c>
      <c r="W154" s="45">
        <v>7.6421000000000001</v>
      </c>
      <c r="X154" s="45">
        <v>0</v>
      </c>
      <c r="Y154" s="45">
        <v>0</v>
      </c>
      <c r="Z154" s="45">
        <v>7.6421000000000001</v>
      </c>
      <c r="AA154" s="45">
        <v>7.6421000000000001</v>
      </c>
      <c r="AB154" s="45">
        <v>0</v>
      </c>
      <c r="AC154" s="45">
        <v>7.6421000000000001</v>
      </c>
      <c r="AD154" s="45">
        <v>0</v>
      </c>
      <c r="AE154" s="45">
        <v>0</v>
      </c>
      <c r="AF154" s="45">
        <v>7.6421000000000001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21.420100000000001</v>
      </c>
    </row>
    <row r="155" spans="1:39" hidden="1" outlineLevel="1">
      <c r="A155" s="8">
        <v>44927</v>
      </c>
      <c r="B155" s="45">
        <v>35.413800000000002</v>
      </c>
      <c r="C155" s="45">
        <v>38.553100000000001</v>
      </c>
      <c r="D155" s="45">
        <v>44.309699999999999</v>
      </c>
      <c r="E155" s="45">
        <v>38.0623</v>
      </c>
      <c r="F155" s="45">
        <v>38.195999999999998</v>
      </c>
      <c r="G155" s="45">
        <v>36.073999999999998</v>
      </c>
      <c r="H155" s="45">
        <v>25.8994</v>
      </c>
      <c r="I155" s="45">
        <v>38.5501</v>
      </c>
      <c r="J155" s="45">
        <v>44.2958</v>
      </c>
      <c r="K155" s="45">
        <v>38.0623</v>
      </c>
      <c r="L155" s="45">
        <v>38.195999999999998</v>
      </c>
      <c r="M155" s="45">
        <v>36.073999999999998</v>
      </c>
      <c r="N155" s="45">
        <v>25.8994</v>
      </c>
      <c r="O155" s="45">
        <v>47.576700000000002</v>
      </c>
      <c r="P155" s="45">
        <v>47.576700000000002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9.2385000000000002</v>
      </c>
      <c r="V155" s="45">
        <v>0</v>
      </c>
      <c r="W155" s="45">
        <v>9.2385000000000002</v>
      </c>
      <c r="X155" s="45">
        <v>0</v>
      </c>
      <c r="Y155" s="45">
        <v>18.18</v>
      </c>
      <c r="Z155" s="45">
        <v>8.3804999999999996</v>
      </c>
      <c r="AA155" s="45">
        <v>9.2385000000000002</v>
      </c>
      <c r="AB155" s="45">
        <v>0</v>
      </c>
      <c r="AC155" s="45">
        <v>9.2385000000000002</v>
      </c>
      <c r="AD155" s="45">
        <v>0</v>
      </c>
      <c r="AE155" s="45">
        <v>18.18</v>
      </c>
      <c r="AF155" s="45">
        <v>8.3804999999999996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21.1463</v>
      </c>
    </row>
    <row r="156" spans="1:39" hidden="1" outlineLevel="1">
      <c r="A156" s="8">
        <v>44958</v>
      </c>
      <c r="B156" s="45">
        <v>36.973199999999999</v>
      </c>
      <c r="C156" s="45">
        <v>38.699399999999997</v>
      </c>
      <c r="D156" s="45">
        <v>44.583799999999997</v>
      </c>
      <c r="E156" s="45">
        <v>38.2089</v>
      </c>
      <c r="F156" s="45">
        <v>38.232599999999998</v>
      </c>
      <c r="G156" s="45">
        <v>39.327399999999997</v>
      </c>
      <c r="H156" s="45">
        <v>21.067799999999998</v>
      </c>
      <c r="I156" s="45">
        <v>38.6982</v>
      </c>
      <c r="J156" s="45">
        <v>44.589500000000001</v>
      </c>
      <c r="K156" s="45">
        <v>38.2089</v>
      </c>
      <c r="L156" s="45">
        <v>38.232599999999998</v>
      </c>
      <c r="M156" s="45">
        <v>39.327399999999997</v>
      </c>
      <c r="N156" s="45">
        <v>21.067799999999998</v>
      </c>
      <c r="O156" s="45">
        <v>43.032800000000002</v>
      </c>
      <c r="P156" s="45">
        <v>43.032800000000002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10.0471</v>
      </c>
      <c r="V156" s="45">
        <v>0</v>
      </c>
      <c r="W156" s="45">
        <v>10.0471</v>
      </c>
      <c r="X156" s="45">
        <v>0</v>
      </c>
      <c r="Y156" s="45">
        <v>0</v>
      </c>
      <c r="Z156" s="45">
        <v>10.0471</v>
      </c>
      <c r="AA156" s="45">
        <v>10.0471</v>
      </c>
      <c r="AB156" s="45">
        <v>0</v>
      </c>
      <c r="AC156" s="45">
        <v>10.0471</v>
      </c>
      <c r="AD156" s="45">
        <v>0</v>
      </c>
      <c r="AE156" s="45">
        <v>0</v>
      </c>
      <c r="AF156" s="45">
        <v>10.0471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22.835799999999999</v>
      </c>
    </row>
    <row r="157" spans="1:39" hidden="1" outlineLevel="1">
      <c r="A157" s="8">
        <v>44986</v>
      </c>
      <c r="B157" s="45">
        <v>37.652999999999999</v>
      </c>
      <c r="C157" s="45">
        <v>38.9026</v>
      </c>
      <c r="D157" s="45">
        <v>43.988900000000001</v>
      </c>
      <c r="E157" s="45">
        <v>38.474899999999998</v>
      </c>
      <c r="F157" s="45">
        <v>38.531399999999998</v>
      </c>
      <c r="G157" s="45">
        <v>37.767600000000002</v>
      </c>
      <c r="H157" s="45">
        <v>23.4618</v>
      </c>
      <c r="I157" s="45">
        <v>38.901800000000001</v>
      </c>
      <c r="J157" s="45">
        <v>43.988</v>
      </c>
      <c r="K157" s="45">
        <v>38.474899999999998</v>
      </c>
      <c r="L157" s="45">
        <v>38.531399999999998</v>
      </c>
      <c r="M157" s="45">
        <v>37.767600000000002</v>
      </c>
      <c r="N157" s="45">
        <v>23.4618</v>
      </c>
      <c r="O157" s="45">
        <v>44.500399999999999</v>
      </c>
      <c r="P157" s="45">
        <v>44.500399999999999</v>
      </c>
      <c r="Q157" s="45">
        <v>0</v>
      </c>
      <c r="R157" s="45" t="s">
        <v>268</v>
      </c>
      <c r="S157" s="45">
        <v>0</v>
      </c>
      <c r="T157" s="45" t="s">
        <v>268</v>
      </c>
      <c r="U157" s="45">
        <v>17.314699999999998</v>
      </c>
      <c r="V157" s="45">
        <v>0</v>
      </c>
      <c r="W157" s="45">
        <v>17.314699999999998</v>
      </c>
      <c r="X157" s="45">
        <v>0</v>
      </c>
      <c r="Y157" s="45">
        <v>0</v>
      </c>
      <c r="Z157" s="45">
        <v>17.314699999999998</v>
      </c>
      <c r="AA157" s="45">
        <v>17.314699999999998</v>
      </c>
      <c r="AB157" s="45">
        <v>0</v>
      </c>
      <c r="AC157" s="45">
        <v>17.314699999999998</v>
      </c>
      <c r="AD157" s="45">
        <v>0</v>
      </c>
      <c r="AE157" s="45">
        <v>0</v>
      </c>
      <c r="AF157" s="45">
        <v>17.314699999999998</v>
      </c>
      <c r="AG157" s="45">
        <v>0</v>
      </c>
      <c r="AH157" s="45">
        <v>0</v>
      </c>
      <c r="AI157" s="45">
        <v>0</v>
      </c>
      <c r="AJ157" s="45" t="s">
        <v>268</v>
      </c>
      <c r="AK157" s="45">
        <v>0</v>
      </c>
      <c r="AL157" s="45" t="s">
        <v>268</v>
      </c>
      <c r="AM157" s="45">
        <v>22.947099999999999</v>
      </c>
    </row>
    <row r="158" spans="1:39" hidden="1" outlineLevel="1">
      <c r="A158" s="8">
        <v>45017</v>
      </c>
      <c r="B158" s="45">
        <v>37.416499999999999</v>
      </c>
      <c r="C158" s="45">
        <v>38.748699999999999</v>
      </c>
      <c r="D158" s="45">
        <v>44.459800000000001</v>
      </c>
      <c r="E158" s="45">
        <v>38.236199999999997</v>
      </c>
      <c r="F158" s="45">
        <v>38.395299999999999</v>
      </c>
      <c r="G158" s="45">
        <v>36.860799999999998</v>
      </c>
      <c r="H158" s="45">
        <v>17.6937</v>
      </c>
      <c r="I158" s="45">
        <v>38.746499999999997</v>
      </c>
      <c r="J158" s="45">
        <v>44.454300000000003</v>
      </c>
      <c r="K158" s="45">
        <v>38.236199999999997</v>
      </c>
      <c r="L158" s="45">
        <v>38.395299999999999</v>
      </c>
      <c r="M158" s="45">
        <v>36.860799999999998</v>
      </c>
      <c r="N158" s="45">
        <v>17.6937</v>
      </c>
      <c r="O158" s="45">
        <v>45.875300000000003</v>
      </c>
      <c r="P158" s="45">
        <v>45.875300000000003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18.096599999999999</v>
      </c>
      <c r="V158" s="45">
        <v>0</v>
      </c>
      <c r="W158" s="45">
        <v>18.096599999999999</v>
      </c>
      <c r="X158" s="45">
        <v>0</v>
      </c>
      <c r="Y158" s="45">
        <v>19.39</v>
      </c>
      <c r="Z158" s="45">
        <v>15.122299999999999</v>
      </c>
      <c r="AA158" s="45">
        <v>18.096599999999999</v>
      </c>
      <c r="AB158" s="45">
        <v>0</v>
      </c>
      <c r="AC158" s="45">
        <v>18.096599999999999</v>
      </c>
      <c r="AD158" s="45">
        <v>0</v>
      </c>
      <c r="AE158" s="45">
        <v>19.39</v>
      </c>
      <c r="AF158" s="45">
        <v>15.122299999999999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24.228999999999999</v>
      </c>
    </row>
    <row r="159" spans="1:39" hidden="1" outlineLevel="1">
      <c r="A159" s="8">
        <v>45047</v>
      </c>
      <c r="B159" s="45">
        <v>37.377000000000002</v>
      </c>
      <c r="C159" s="45">
        <v>39.102499999999999</v>
      </c>
      <c r="D159" s="45">
        <v>45.755400000000002</v>
      </c>
      <c r="E159" s="45">
        <v>38.618400000000001</v>
      </c>
      <c r="F159" s="45">
        <v>38.561599999999999</v>
      </c>
      <c r="G159" s="45">
        <v>39.773000000000003</v>
      </c>
      <c r="H159" s="45">
        <v>37.583100000000002</v>
      </c>
      <c r="I159" s="45">
        <v>39.102600000000002</v>
      </c>
      <c r="J159" s="45">
        <v>45.765300000000003</v>
      </c>
      <c r="K159" s="45">
        <v>38.618400000000001</v>
      </c>
      <c r="L159" s="45">
        <v>38.561599999999999</v>
      </c>
      <c r="M159" s="45">
        <v>39.773000000000003</v>
      </c>
      <c r="N159" s="45">
        <v>37.583100000000002</v>
      </c>
      <c r="O159" s="45">
        <v>38.0304</v>
      </c>
      <c r="P159" s="45">
        <v>38.0304</v>
      </c>
      <c r="Q159" s="45">
        <v>0</v>
      </c>
      <c r="R159" s="45" t="s">
        <v>268</v>
      </c>
      <c r="S159" s="45">
        <v>0</v>
      </c>
      <c r="T159" s="45" t="s">
        <v>268</v>
      </c>
      <c r="U159" s="45">
        <v>10.0534</v>
      </c>
      <c r="V159" s="45">
        <v>0</v>
      </c>
      <c r="W159" s="45">
        <v>10.0534</v>
      </c>
      <c r="X159" s="45">
        <v>0</v>
      </c>
      <c r="Y159" s="45">
        <v>16.394400000000001</v>
      </c>
      <c r="Z159" s="45">
        <v>10.0511</v>
      </c>
      <c r="AA159" s="45">
        <v>10.0534</v>
      </c>
      <c r="AB159" s="45">
        <v>0</v>
      </c>
      <c r="AC159" s="45">
        <v>10.0534</v>
      </c>
      <c r="AD159" s="45">
        <v>0</v>
      </c>
      <c r="AE159" s="45">
        <v>16.394400000000001</v>
      </c>
      <c r="AF159" s="45">
        <v>10.0511</v>
      </c>
      <c r="AG159" s="45">
        <v>0</v>
      </c>
      <c r="AH159" s="45">
        <v>0</v>
      </c>
      <c r="AI159" s="45">
        <v>0</v>
      </c>
      <c r="AJ159" s="45" t="s">
        <v>268</v>
      </c>
      <c r="AK159" s="45">
        <v>0</v>
      </c>
      <c r="AL159" s="45" t="s">
        <v>268</v>
      </c>
      <c r="AM159" s="45">
        <v>23.6587</v>
      </c>
    </row>
    <row r="160" spans="1:39" hidden="1" outlineLevel="1">
      <c r="A160" s="8">
        <v>45078</v>
      </c>
      <c r="B160" s="45">
        <v>35.705599999999997</v>
      </c>
      <c r="C160" s="45">
        <v>38.599600000000002</v>
      </c>
      <c r="D160" s="45">
        <v>47.767600000000002</v>
      </c>
      <c r="E160" s="45">
        <v>38.067300000000003</v>
      </c>
      <c r="F160" s="45">
        <v>38.007899999999999</v>
      </c>
      <c r="G160" s="45">
        <v>39.131999999999998</v>
      </c>
      <c r="H160" s="45">
        <v>40.836300000000001</v>
      </c>
      <c r="I160" s="45">
        <v>38.597999999999999</v>
      </c>
      <c r="J160" s="45">
        <v>47.763500000000001</v>
      </c>
      <c r="K160" s="45">
        <v>38.067300000000003</v>
      </c>
      <c r="L160" s="45">
        <v>38.007899999999999</v>
      </c>
      <c r="M160" s="45">
        <v>39.131999999999998</v>
      </c>
      <c r="N160" s="45">
        <v>40.836300000000001</v>
      </c>
      <c r="O160" s="45">
        <v>49.235700000000001</v>
      </c>
      <c r="P160" s="45">
        <v>49.235700000000001</v>
      </c>
      <c r="Q160" s="45">
        <v>0</v>
      </c>
      <c r="R160" s="45" t="s">
        <v>268</v>
      </c>
      <c r="S160" s="45">
        <v>0</v>
      </c>
      <c r="T160" s="45" t="s">
        <v>268</v>
      </c>
      <c r="U160" s="45">
        <v>7.9497</v>
      </c>
      <c r="V160" s="45">
        <v>0</v>
      </c>
      <c r="W160" s="45">
        <v>7.9497</v>
      </c>
      <c r="X160" s="45">
        <v>0</v>
      </c>
      <c r="Y160" s="45">
        <v>7.1195000000000004</v>
      </c>
      <c r="Z160" s="45">
        <v>7.9645000000000001</v>
      </c>
      <c r="AA160" s="45">
        <v>7.9497</v>
      </c>
      <c r="AB160" s="45">
        <v>0</v>
      </c>
      <c r="AC160" s="45">
        <v>7.9497</v>
      </c>
      <c r="AD160" s="45">
        <v>0</v>
      </c>
      <c r="AE160" s="45">
        <v>7.1195000000000004</v>
      </c>
      <c r="AF160" s="45">
        <v>7.9645000000000001</v>
      </c>
      <c r="AG160" s="45">
        <v>0</v>
      </c>
      <c r="AH160" s="45">
        <v>0</v>
      </c>
      <c r="AI160" s="45">
        <v>0</v>
      </c>
      <c r="AJ160" s="45" t="s">
        <v>268</v>
      </c>
      <c r="AK160" s="45">
        <v>0</v>
      </c>
      <c r="AL160" s="45" t="s">
        <v>268</v>
      </c>
      <c r="AM160" s="45">
        <v>24.774999999999999</v>
      </c>
    </row>
    <row r="161" spans="1:39" hidden="1" outlineLevel="1">
      <c r="A161" s="8">
        <v>45108</v>
      </c>
      <c r="B161" s="45">
        <v>34.866199999999999</v>
      </c>
      <c r="C161" s="45">
        <v>38.286900000000003</v>
      </c>
      <c r="D161" s="45">
        <v>47.8658</v>
      </c>
      <c r="E161" s="45">
        <v>37.7684</v>
      </c>
      <c r="F161" s="45">
        <v>38.277999999999999</v>
      </c>
      <c r="G161" s="45">
        <v>30.971599999999999</v>
      </c>
      <c r="H161" s="45">
        <v>25.746500000000001</v>
      </c>
      <c r="I161" s="45">
        <v>38.282600000000002</v>
      </c>
      <c r="J161" s="45">
        <v>47.821399999999997</v>
      </c>
      <c r="K161" s="45">
        <v>37.7684</v>
      </c>
      <c r="L161" s="45">
        <v>38.277999999999999</v>
      </c>
      <c r="M161" s="45">
        <v>30.971599999999999</v>
      </c>
      <c r="N161" s="45">
        <v>25.746500000000001</v>
      </c>
      <c r="O161" s="45">
        <v>58.785800000000002</v>
      </c>
      <c r="P161" s="45">
        <v>58.785800000000002</v>
      </c>
      <c r="Q161" s="45">
        <v>0</v>
      </c>
      <c r="R161" s="45" t="s">
        <v>268</v>
      </c>
      <c r="S161" s="45">
        <v>0</v>
      </c>
      <c r="T161" s="45" t="s">
        <v>268</v>
      </c>
      <c r="U161" s="45">
        <v>8.4717000000000002</v>
      </c>
      <c r="V161" s="45">
        <v>0</v>
      </c>
      <c r="W161" s="45">
        <v>8.4717000000000002</v>
      </c>
      <c r="X161" s="45">
        <v>0</v>
      </c>
      <c r="Y161" s="45">
        <v>20.955200000000001</v>
      </c>
      <c r="Z161" s="45">
        <v>7.7389999999999999</v>
      </c>
      <c r="AA161" s="45">
        <v>8.4717000000000002</v>
      </c>
      <c r="AB161" s="45">
        <v>0</v>
      </c>
      <c r="AC161" s="45">
        <v>8.4717000000000002</v>
      </c>
      <c r="AD161" s="45">
        <v>0</v>
      </c>
      <c r="AE161" s="45">
        <v>20.955200000000001</v>
      </c>
      <c r="AF161" s="45">
        <v>7.7389999999999999</v>
      </c>
      <c r="AG161" s="45">
        <v>0</v>
      </c>
      <c r="AH161" s="45">
        <v>0</v>
      </c>
      <c r="AI161" s="45">
        <v>0</v>
      </c>
      <c r="AJ161" s="45" t="s">
        <v>268</v>
      </c>
      <c r="AK161" s="45">
        <v>0</v>
      </c>
      <c r="AL161" s="45" t="s">
        <v>268</v>
      </c>
      <c r="AM161" s="45">
        <v>24.177600000000002</v>
      </c>
    </row>
    <row r="162" spans="1:39" hidden="1" outlineLevel="1">
      <c r="A162" s="8">
        <v>45139</v>
      </c>
      <c r="B162" s="45">
        <v>35.523899999999998</v>
      </c>
      <c r="C162" s="45">
        <v>38.0642</v>
      </c>
      <c r="D162" s="45">
        <v>47.562800000000003</v>
      </c>
      <c r="E162" s="45">
        <v>37.541899999999998</v>
      </c>
      <c r="F162" s="45">
        <v>38.341200000000001</v>
      </c>
      <c r="G162" s="45">
        <v>27.764900000000001</v>
      </c>
      <c r="H162" s="45">
        <v>38.599400000000003</v>
      </c>
      <c r="I162" s="45">
        <v>38.062100000000001</v>
      </c>
      <c r="J162" s="45">
        <v>47.552199999999999</v>
      </c>
      <c r="K162" s="45">
        <v>37.541899999999998</v>
      </c>
      <c r="L162" s="45">
        <v>38.341200000000001</v>
      </c>
      <c r="M162" s="45">
        <v>27.764900000000001</v>
      </c>
      <c r="N162" s="45">
        <v>38.599400000000003</v>
      </c>
      <c r="O162" s="45">
        <v>50.913400000000003</v>
      </c>
      <c r="P162" s="45">
        <v>50.913400000000003</v>
      </c>
      <c r="Q162" s="45">
        <v>0</v>
      </c>
      <c r="R162" s="45" t="s">
        <v>268</v>
      </c>
      <c r="S162" s="45">
        <v>0</v>
      </c>
      <c r="T162" s="45" t="s">
        <v>268</v>
      </c>
      <c r="U162" s="45">
        <v>7.8597999999999999</v>
      </c>
      <c r="V162" s="45">
        <v>0</v>
      </c>
      <c r="W162" s="45">
        <v>7.8597999999999999</v>
      </c>
      <c r="X162" s="45">
        <v>0</v>
      </c>
      <c r="Y162" s="45">
        <v>13.5</v>
      </c>
      <c r="Z162" s="45">
        <v>7.8597000000000001</v>
      </c>
      <c r="AA162" s="45">
        <v>7.8597999999999999</v>
      </c>
      <c r="AB162" s="45">
        <v>0</v>
      </c>
      <c r="AC162" s="45">
        <v>7.8597999999999999</v>
      </c>
      <c r="AD162" s="45">
        <v>0</v>
      </c>
      <c r="AE162" s="45">
        <v>13.5</v>
      </c>
      <c r="AF162" s="45">
        <v>7.8597000000000001</v>
      </c>
      <c r="AG162" s="45">
        <v>0</v>
      </c>
      <c r="AH162" s="45">
        <v>0</v>
      </c>
      <c r="AI162" s="45">
        <v>0</v>
      </c>
      <c r="AJ162" s="45" t="s">
        <v>268</v>
      </c>
      <c r="AK162" s="45">
        <v>0</v>
      </c>
      <c r="AL162" s="45" t="s">
        <v>268</v>
      </c>
      <c r="AM162" s="45">
        <v>26.041799999999999</v>
      </c>
    </row>
    <row r="163" spans="1:39" hidden="1" outlineLevel="1">
      <c r="A163" s="8">
        <v>45170</v>
      </c>
      <c r="B163" s="45">
        <v>36.079500000000003</v>
      </c>
      <c r="C163" s="45">
        <v>38.212499999999999</v>
      </c>
      <c r="D163" s="45">
        <v>48.090200000000003</v>
      </c>
      <c r="E163" s="45">
        <v>37.6843</v>
      </c>
      <c r="F163" s="45">
        <v>38.4739</v>
      </c>
      <c r="G163" s="45">
        <v>28.448399999999999</v>
      </c>
      <c r="H163" s="45">
        <v>36.802100000000003</v>
      </c>
      <c r="I163" s="45">
        <v>38.2104</v>
      </c>
      <c r="J163" s="45">
        <v>48.069600000000001</v>
      </c>
      <c r="K163" s="45">
        <v>37.6843</v>
      </c>
      <c r="L163" s="45">
        <v>38.4739</v>
      </c>
      <c r="M163" s="45">
        <v>28.448399999999999</v>
      </c>
      <c r="N163" s="45">
        <v>36.802100000000003</v>
      </c>
      <c r="O163" s="45">
        <v>58.020099999999999</v>
      </c>
      <c r="P163" s="45">
        <v>58.020099999999999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7.9078999999999997</v>
      </c>
      <c r="V163" s="45">
        <v>0</v>
      </c>
      <c r="W163" s="45">
        <v>7.9078999999999997</v>
      </c>
      <c r="X163" s="45">
        <v>0</v>
      </c>
      <c r="Y163" s="45">
        <v>20.5</v>
      </c>
      <c r="Z163" s="45">
        <v>7.9076000000000004</v>
      </c>
      <c r="AA163" s="45">
        <v>7.9078999999999997</v>
      </c>
      <c r="AB163" s="45">
        <v>0</v>
      </c>
      <c r="AC163" s="45">
        <v>7.9078999999999997</v>
      </c>
      <c r="AD163" s="45">
        <v>0</v>
      </c>
      <c r="AE163" s="45">
        <v>20.5</v>
      </c>
      <c r="AF163" s="45">
        <v>7.9076000000000004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25.077300000000001</v>
      </c>
    </row>
    <row r="164" spans="1:39" hidden="1" outlineLevel="1">
      <c r="A164" s="8">
        <v>45200</v>
      </c>
      <c r="B164" s="45">
        <v>35.351599999999998</v>
      </c>
      <c r="C164" s="45">
        <v>38.466999999999999</v>
      </c>
      <c r="D164" s="45">
        <v>47.493600000000001</v>
      </c>
      <c r="E164" s="45">
        <v>37.9208</v>
      </c>
      <c r="F164" s="45">
        <v>38.4861</v>
      </c>
      <c r="G164" s="45">
        <v>29.895499999999998</v>
      </c>
      <c r="H164" s="45">
        <v>36.8446</v>
      </c>
      <c r="I164" s="45">
        <v>38.466500000000003</v>
      </c>
      <c r="J164" s="45">
        <v>47.498600000000003</v>
      </c>
      <c r="K164" s="45">
        <v>37.9208</v>
      </c>
      <c r="L164" s="45">
        <v>38.4861</v>
      </c>
      <c r="M164" s="45">
        <v>29.895499999999998</v>
      </c>
      <c r="N164" s="45">
        <v>36.8446</v>
      </c>
      <c r="O164" s="45">
        <v>44.3872</v>
      </c>
      <c r="P164" s="45">
        <v>44.4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8.1354000000000006</v>
      </c>
      <c r="V164" s="45">
        <v>0</v>
      </c>
      <c r="W164" s="45">
        <v>8.1354000000000006</v>
      </c>
      <c r="X164" s="45">
        <v>0</v>
      </c>
      <c r="Y164" s="45">
        <v>21.25</v>
      </c>
      <c r="Z164" s="45">
        <v>7.5315000000000003</v>
      </c>
      <c r="AA164" s="45">
        <v>8.1354000000000006</v>
      </c>
      <c r="AB164" s="45">
        <v>0</v>
      </c>
      <c r="AC164" s="45">
        <v>8.1354000000000006</v>
      </c>
      <c r="AD164" s="45">
        <v>0</v>
      </c>
      <c r="AE164" s="45">
        <v>21.25</v>
      </c>
      <c r="AF164" s="45">
        <v>7.5315000000000003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24.9803</v>
      </c>
    </row>
    <row r="165" spans="1:39" hidden="1" outlineLevel="1">
      <c r="A165" s="8">
        <v>45231</v>
      </c>
      <c r="B165" s="45">
        <v>34.709400000000002</v>
      </c>
      <c r="C165" s="45">
        <v>37.410200000000003</v>
      </c>
      <c r="D165" s="45">
        <v>47.243899999999996</v>
      </c>
      <c r="E165" s="45">
        <v>36.897399999999998</v>
      </c>
      <c r="F165" s="45">
        <v>37.7331</v>
      </c>
      <c r="G165" s="45">
        <v>27.332100000000001</v>
      </c>
      <c r="H165" s="45">
        <v>31.828099999999999</v>
      </c>
      <c r="I165" s="45">
        <v>37.4099</v>
      </c>
      <c r="J165" s="45">
        <v>47.241799999999998</v>
      </c>
      <c r="K165" s="45">
        <v>36.897399999999998</v>
      </c>
      <c r="L165" s="45">
        <v>37.7331</v>
      </c>
      <c r="M165" s="45">
        <v>27.332100000000001</v>
      </c>
      <c r="N165" s="45">
        <v>31.828099999999999</v>
      </c>
      <c r="O165" s="45">
        <v>54.977499999999999</v>
      </c>
      <c r="P165" s="45">
        <v>54.977499999999999</v>
      </c>
      <c r="Q165" s="45" t="s">
        <v>268</v>
      </c>
      <c r="R165" s="45" t="s">
        <v>268</v>
      </c>
      <c r="S165" s="45" t="s">
        <v>268</v>
      </c>
      <c r="T165" s="45" t="s">
        <v>268</v>
      </c>
      <c r="U165" s="45">
        <v>7.6337999999999999</v>
      </c>
      <c r="V165" s="45">
        <v>0</v>
      </c>
      <c r="W165" s="45">
        <v>7.6337999999999999</v>
      </c>
      <c r="X165" s="45">
        <v>0</v>
      </c>
      <c r="Y165" s="45">
        <v>0</v>
      </c>
      <c r="Z165" s="45">
        <v>7.6337999999999999</v>
      </c>
      <c r="AA165" s="45">
        <v>7.6337999999999999</v>
      </c>
      <c r="AB165" s="45">
        <v>0</v>
      </c>
      <c r="AC165" s="45">
        <v>7.6337999999999999</v>
      </c>
      <c r="AD165" s="45">
        <v>0</v>
      </c>
      <c r="AE165" s="45">
        <v>0</v>
      </c>
      <c r="AF165" s="45">
        <v>7.6337999999999999</v>
      </c>
      <c r="AG165" s="45">
        <v>0</v>
      </c>
      <c r="AH165" s="45">
        <v>0</v>
      </c>
      <c r="AI165" s="45" t="s">
        <v>268</v>
      </c>
      <c r="AJ165" s="45" t="s">
        <v>268</v>
      </c>
      <c r="AK165" s="45" t="s">
        <v>268</v>
      </c>
      <c r="AL165" s="45" t="s">
        <v>268</v>
      </c>
      <c r="AM165" s="45">
        <v>25.297599999999999</v>
      </c>
    </row>
    <row r="166" spans="1:39" hidden="1" outlineLevel="1">
      <c r="A166" s="8">
        <v>45261</v>
      </c>
      <c r="B166" s="45">
        <v>35.242899999999999</v>
      </c>
      <c r="C166" s="45">
        <v>37.812100000000001</v>
      </c>
      <c r="D166" s="45">
        <v>47.835000000000001</v>
      </c>
      <c r="E166" s="45">
        <v>37.263199999999998</v>
      </c>
      <c r="F166" s="45">
        <v>38.227200000000003</v>
      </c>
      <c r="G166" s="45">
        <v>25.488600000000002</v>
      </c>
      <c r="H166" s="45">
        <v>41.992699999999999</v>
      </c>
      <c r="I166" s="45">
        <v>37.806699999999999</v>
      </c>
      <c r="J166" s="45">
        <v>47.838799999999999</v>
      </c>
      <c r="K166" s="45">
        <v>37.263199999999998</v>
      </c>
      <c r="L166" s="45">
        <v>38.227200000000003</v>
      </c>
      <c r="M166" s="45">
        <v>25.488600000000002</v>
      </c>
      <c r="N166" s="45">
        <v>41.992699999999999</v>
      </c>
      <c r="O166" s="45">
        <v>47.485599999999998</v>
      </c>
      <c r="P166" s="45">
        <v>47.485599999999998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>
        <v>7.9447999999999999</v>
      </c>
      <c r="V166" s="45">
        <v>0</v>
      </c>
      <c r="W166" s="45">
        <v>7.9447999999999999</v>
      </c>
      <c r="X166" s="45">
        <v>0</v>
      </c>
      <c r="Y166" s="45">
        <v>12.99</v>
      </c>
      <c r="Z166" s="45">
        <v>7.9241000000000001</v>
      </c>
      <c r="AA166" s="45">
        <v>7.9447999999999999</v>
      </c>
      <c r="AB166" s="45">
        <v>0</v>
      </c>
      <c r="AC166" s="45">
        <v>7.9447999999999999</v>
      </c>
      <c r="AD166" s="45">
        <v>0</v>
      </c>
      <c r="AE166" s="45">
        <v>12.99</v>
      </c>
      <c r="AF166" s="45">
        <v>7.9241000000000001</v>
      </c>
      <c r="AG166" s="45">
        <v>0</v>
      </c>
      <c r="AH166" s="45">
        <v>0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>
        <v>24.326000000000001</v>
      </c>
    </row>
    <row r="167" spans="1:39" hidden="1" outlineLevel="1">
      <c r="A167" s="8">
        <v>45292</v>
      </c>
      <c r="B167" s="45">
        <v>36.357900000000001</v>
      </c>
      <c r="C167" s="45">
        <v>38.587000000000003</v>
      </c>
      <c r="D167" s="45">
        <v>46.901699999999998</v>
      </c>
      <c r="E167" s="45">
        <v>38.129100000000001</v>
      </c>
      <c r="F167" s="45">
        <v>38.596200000000003</v>
      </c>
      <c r="G167" s="45">
        <v>31.561900000000001</v>
      </c>
      <c r="H167" s="45">
        <v>41.121499999999997</v>
      </c>
      <c r="I167" s="45">
        <v>38.593400000000003</v>
      </c>
      <c r="J167" s="45">
        <v>47.120600000000003</v>
      </c>
      <c r="K167" s="45">
        <v>38.129100000000001</v>
      </c>
      <c r="L167" s="45">
        <v>38.596200000000003</v>
      </c>
      <c r="M167" s="45">
        <v>31.561900000000001</v>
      </c>
      <c r="N167" s="45">
        <v>41.121499999999997</v>
      </c>
      <c r="O167" s="45">
        <v>27.729800000000001</v>
      </c>
      <c r="P167" s="45">
        <v>27.729800000000001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10.5298</v>
      </c>
      <c r="V167" s="45">
        <v>0</v>
      </c>
      <c r="W167" s="45">
        <v>10.5298</v>
      </c>
      <c r="X167" s="45">
        <v>0</v>
      </c>
      <c r="Y167" s="45">
        <v>21.07</v>
      </c>
      <c r="Z167" s="45">
        <v>9.8108000000000004</v>
      </c>
      <c r="AA167" s="45">
        <v>10.5298</v>
      </c>
      <c r="AB167" s="45">
        <v>0</v>
      </c>
      <c r="AC167" s="45">
        <v>10.5298</v>
      </c>
      <c r="AD167" s="45">
        <v>0</v>
      </c>
      <c r="AE167" s="45">
        <v>21.07</v>
      </c>
      <c r="AF167" s="45">
        <v>9.8108000000000004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25.4345</v>
      </c>
    </row>
    <row r="168" spans="1:39" hidden="1" outlineLevel="1">
      <c r="A168" s="8">
        <v>45323</v>
      </c>
      <c r="B168" s="45">
        <v>36.5535</v>
      </c>
      <c r="C168" s="45">
        <v>38.438200000000002</v>
      </c>
      <c r="D168" s="45">
        <v>47.155299999999997</v>
      </c>
      <c r="E168" s="45">
        <v>37.964500000000001</v>
      </c>
      <c r="F168" s="45">
        <v>38.753500000000003</v>
      </c>
      <c r="G168" s="45">
        <v>28.038699999999999</v>
      </c>
      <c r="H168" s="45">
        <v>40.001100000000001</v>
      </c>
      <c r="I168" s="45">
        <v>38.437600000000003</v>
      </c>
      <c r="J168" s="45">
        <v>47.155299999999997</v>
      </c>
      <c r="K168" s="45">
        <v>37.964500000000001</v>
      </c>
      <c r="L168" s="45">
        <v>38.753500000000003</v>
      </c>
      <c r="M168" s="45">
        <v>28.038699999999999</v>
      </c>
      <c r="N168" s="45">
        <v>40.001100000000001</v>
      </c>
      <c r="O168" s="45">
        <v>47.106999999999999</v>
      </c>
      <c r="P168" s="45">
        <v>47.106999999999999</v>
      </c>
      <c r="Q168" s="45">
        <v>0</v>
      </c>
      <c r="R168" s="45" t="s">
        <v>268</v>
      </c>
      <c r="S168" s="45">
        <v>0</v>
      </c>
      <c r="T168" s="45" t="s">
        <v>268</v>
      </c>
      <c r="U168" s="45">
        <v>7.3891999999999998</v>
      </c>
      <c r="V168" s="45">
        <v>0</v>
      </c>
      <c r="W168" s="45">
        <v>7.3891999999999998</v>
      </c>
      <c r="X168" s="45">
        <v>0</v>
      </c>
      <c r="Y168" s="45">
        <v>0</v>
      </c>
      <c r="Z168" s="45">
        <v>7.3891999999999998</v>
      </c>
      <c r="AA168" s="45">
        <v>7.3891999999999998</v>
      </c>
      <c r="AB168" s="45">
        <v>0</v>
      </c>
      <c r="AC168" s="45">
        <v>7.3891999999999998</v>
      </c>
      <c r="AD168" s="45">
        <v>0</v>
      </c>
      <c r="AE168" s="45">
        <v>0</v>
      </c>
      <c r="AF168" s="45">
        <v>7.3891999999999998</v>
      </c>
      <c r="AG168" s="45">
        <v>0</v>
      </c>
      <c r="AH168" s="45">
        <v>0</v>
      </c>
      <c r="AI168" s="45">
        <v>0</v>
      </c>
      <c r="AJ168" s="45" t="s">
        <v>268</v>
      </c>
      <c r="AK168" s="45">
        <v>0</v>
      </c>
      <c r="AL168" s="45" t="s">
        <v>268</v>
      </c>
      <c r="AM168" s="45">
        <v>24.546600000000002</v>
      </c>
    </row>
    <row r="169" spans="1:39" hidden="1" outlineLevel="1">
      <c r="A169" s="8">
        <v>45352</v>
      </c>
      <c r="B169" s="45">
        <v>35.517299999999999</v>
      </c>
      <c r="C169" s="45">
        <v>37.880499999999998</v>
      </c>
      <c r="D169" s="45">
        <v>46.264000000000003</v>
      </c>
      <c r="E169" s="45">
        <v>37.463900000000002</v>
      </c>
      <c r="F169" s="45">
        <v>38.598199999999999</v>
      </c>
      <c r="G169" s="45">
        <v>25.482299999999999</v>
      </c>
      <c r="H169" s="45">
        <v>38.196399999999997</v>
      </c>
      <c r="I169" s="45">
        <v>37.878599999999999</v>
      </c>
      <c r="J169" s="45">
        <v>46.249600000000001</v>
      </c>
      <c r="K169" s="45">
        <v>37.463900000000002</v>
      </c>
      <c r="L169" s="45">
        <v>38.598199999999999</v>
      </c>
      <c r="M169" s="45">
        <v>25.482299999999999</v>
      </c>
      <c r="N169" s="45">
        <v>38.196399999999997</v>
      </c>
      <c r="O169" s="45">
        <v>50.856900000000003</v>
      </c>
      <c r="P169" s="45">
        <v>50.856900000000003</v>
      </c>
      <c r="Q169" s="45">
        <v>0</v>
      </c>
      <c r="R169" s="45" t="s">
        <v>268</v>
      </c>
      <c r="S169" s="45">
        <v>0</v>
      </c>
      <c r="T169" s="45" t="s">
        <v>268</v>
      </c>
      <c r="U169" s="45">
        <v>7.7118000000000002</v>
      </c>
      <c r="V169" s="45">
        <v>0</v>
      </c>
      <c r="W169" s="45">
        <v>7.7118000000000002</v>
      </c>
      <c r="X169" s="45">
        <v>0</v>
      </c>
      <c r="Y169" s="45">
        <v>0</v>
      </c>
      <c r="Z169" s="45">
        <v>7.7118000000000002</v>
      </c>
      <c r="AA169" s="45">
        <v>7.7118000000000002</v>
      </c>
      <c r="AB169" s="45">
        <v>0</v>
      </c>
      <c r="AC169" s="45">
        <v>7.7118000000000002</v>
      </c>
      <c r="AD169" s="45">
        <v>0</v>
      </c>
      <c r="AE169" s="45">
        <v>0</v>
      </c>
      <c r="AF169" s="45">
        <v>7.7118000000000002</v>
      </c>
      <c r="AG169" s="45">
        <v>0</v>
      </c>
      <c r="AH169" s="45">
        <v>0</v>
      </c>
      <c r="AI169" s="45">
        <v>0</v>
      </c>
      <c r="AJ169" s="45" t="s">
        <v>268</v>
      </c>
      <c r="AK169" s="45">
        <v>0</v>
      </c>
      <c r="AL169" s="45" t="s">
        <v>268</v>
      </c>
      <c r="AM169" s="45">
        <v>23.2102</v>
      </c>
    </row>
    <row r="170" spans="1:39">
      <c r="A170" s="8">
        <v>45383</v>
      </c>
      <c r="B170" s="45">
        <v>35.296100000000003</v>
      </c>
      <c r="C170" s="45">
        <v>38.376199999999997</v>
      </c>
      <c r="D170" s="45">
        <v>46.388100000000001</v>
      </c>
      <c r="E170" s="45">
        <v>37.950800000000001</v>
      </c>
      <c r="F170" s="45">
        <v>38.652000000000001</v>
      </c>
      <c r="G170" s="45">
        <v>29.5288</v>
      </c>
      <c r="H170" s="45">
        <v>41.062899999999999</v>
      </c>
      <c r="I170" s="45">
        <v>38.377699999999997</v>
      </c>
      <c r="J170" s="45">
        <v>46.441000000000003</v>
      </c>
      <c r="K170" s="45">
        <v>37.950800000000001</v>
      </c>
      <c r="L170" s="45">
        <v>38.652000000000001</v>
      </c>
      <c r="M170" s="45">
        <v>29.5288</v>
      </c>
      <c r="N170" s="45">
        <v>41.062899999999999</v>
      </c>
      <c r="O170" s="45">
        <v>27.910699999999999</v>
      </c>
      <c r="P170" s="45">
        <v>27.910699999999999</v>
      </c>
      <c r="Q170" s="45">
        <v>0</v>
      </c>
      <c r="R170" s="45" t="s">
        <v>268</v>
      </c>
      <c r="S170" s="45">
        <v>0</v>
      </c>
      <c r="T170" s="45" t="s">
        <v>268</v>
      </c>
      <c r="U170" s="45">
        <v>8.1603999999999992</v>
      </c>
      <c r="V170" s="45">
        <v>0</v>
      </c>
      <c r="W170" s="45">
        <v>8.1603999999999992</v>
      </c>
      <c r="X170" s="45">
        <v>0</v>
      </c>
      <c r="Y170" s="45">
        <v>20.95</v>
      </c>
      <c r="Z170" s="45">
        <v>7.5065999999999997</v>
      </c>
      <c r="AA170" s="45">
        <v>8.1603999999999992</v>
      </c>
      <c r="AB170" s="45">
        <v>0</v>
      </c>
      <c r="AC170" s="45">
        <v>8.1603999999999992</v>
      </c>
      <c r="AD170" s="45">
        <v>0</v>
      </c>
      <c r="AE170" s="45">
        <v>20.95</v>
      </c>
      <c r="AF170" s="45">
        <v>7.5065999999999997</v>
      </c>
      <c r="AG170" s="45">
        <v>0</v>
      </c>
      <c r="AH170" s="45">
        <v>0</v>
      </c>
      <c r="AI170" s="45">
        <v>0</v>
      </c>
      <c r="AJ170" s="45" t="s">
        <v>268</v>
      </c>
      <c r="AK170" s="45">
        <v>0</v>
      </c>
      <c r="AL170" s="45" t="s">
        <v>268</v>
      </c>
      <c r="AM170" s="45">
        <v>24.1021</v>
      </c>
    </row>
    <row r="171" spans="1:39">
      <c r="A171" s="8">
        <v>45413</v>
      </c>
      <c r="B171" s="45">
        <v>36.222200000000001</v>
      </c>
      <c r="C171" s="45">
        <v>38.380099999999999</v>
      </c>
      <c r="D171" s="45">
        <v>47.242400000000004</v>
      </c>
      <c r="E171" s="45">
        <v>37.871099999999998</v>
      </c>
      <c r="F171" s="45">
        <v>38.8307</v>
      </c>
      <c r="G171" s="45">
        <v>27.542300000000001</v>
      </c>
      <c r="H171" s="45">
        <v>40.067700000000002</v>
      </c>
      <c r="I171" s="45">
        <v>38.379899999999999</v>
      </c>
      <c r="J171" s="45">
        <v>47.249099999999999</v>
      </c>
      <c r="K171" s="45">
        <v>37.871099999999998</v>
      </c>
      <c r="L171" s="45">
        <v>38.8307</v>
      </c>
      <c r="M171" s="45">
        <v>27.542300000000001</v>
      </c>
      <c r="N171" s="45">
        <v>40.067700000000002</v>
      </c>
      <c r="O171" s="45">
        <v>41.5854</v>
      </c>
      <c r="P171" s="45">
        <v>41.5854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7.8879999999999999</v>
      </c>
      <c r="V171" s="45">
        <v>0</v>
      </c>
      <c r="W171" s="45">
        <v>7.8879999999999999</v>
      </c>
      <c r="X171" s="45">
        <v>0</v>
      </c>
      <c r="Y171" s="45">
        <v>21.38</v>
      </c>
      <c r="Z171" s="45">
        <v>7.8872999999999998</v>
      </c>
      <c r="AA171" s="45">
        <v>7.8879999999999999</v>
      </c>
      <c r="AB171" s="45">
        <v>0</v>
      </c>
      <c r="AC171" s="45">
        <v>7.8879999999999999</v>
      </c>
      <c r="AD171" s="45">
        <v>0</v>
      </c>
      <c r="AE171" s="45">
        <v>21.38</v>
      </c>
      <c r="AF171" s="45">
        <v>7.8872999999999998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23.016300000000001</v>
      </c>
    </row>
    <row r="172" spans="1:39">
      <c r="A172" s="8">
        <v>45444</v>
      </c>
      <c r="B172" s="45">
        <v>36.116300000000003</v>
      </c>
      <c r="C172" s="45">
        <v>37.790199999999999</v>
      </c>
      <c r="D172" s="45">
        <v>46.136400000000002</v>
      </c>
      <c r="E172" s="45">
        <v>37.358699999999999</v>
      </c>
      <c r="F172" s="45">
        <v>38.156999999999996</v>
      </c>
      <c r="G172" s="45">
        <v>27.814699999999998</v>
      </c>
      <c r="H172" s="45">
        <v>39.4985</v>
      </c>
      <c r="I172" s="45">
        <v>37.789900000000003</v>
      </c>
      <c r="J172" s="45">
        <v>46.150799999999997</v>
      </c>
      <c r="K172" s="45">
        <v>37.358699999999999</v>
      </c>
      <c r="L172" s="45">
        <v>38.156999999999996</v>
      </c>
      <c r="M172" s="45">
        <v>27.814699999999998</v>
      </c>
      <c r="N172" s="45">
        <v>39.4985</v>
      </c>
      <c r="O172" s="45">
        <v>40.404200000000003</v>
      </c>
      <c r="P172" s="45">
        <v>40.404200000000003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7.5258000000000003</v>
      </c>
      <c r="V172" s="45">
        <v>0</v>
      </c>
      <c r="W172" s="45">
        <v>7.5258000000000003</v>
      </c>
      <c r="X172" s="45">
        <v>0</v>
      </c>
      <c r="Y172" s="45">
        <v>21.4603</v>
      </c>
      <c r="Z172" s="45">
        <v>7.5251000000000001</v>
      </c>
      <c r="AA172" s="45">
        <v>7.5258000000000003</v>
      </c>
      <c r="AB172" s="45">
        <v>0</v>
      </c>
      <c r="AC172" s="45">
        <v>7.5258000000000003</v>
      </c>
      <c r="AD172" s="45">
        <v>0</v>
      </c>
      <c r="AE172" s="45">
        <v>21.4603</v>
      </c>
      <c r="AF172" s="45">
        <v>7.5251000000000001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23.9922</v>
      </c>
    </row>
    <row r="173" spans="1:39">
      <c r="A173" s="8">
        <v>45474</v>
      </c>
      <c r="B173" s="45">
        <v>35.282600000000002</v>
      </c>
      <c r="C173" s="45">
        <v>37.762</v>
      </c>
      <c r="D173" s="45">
        <v>45.611699999999999</v>
      </c>
      <c r="E173" s="45">
        <v>37.328699999999998</v>
      </c>
      <c r="F173" s="45">
        <v>37.734200000000001</v>
      </c>
      <c r="G173" s="45">
        <v>32.0959</v>
      </c>
      <c r="H173" s="45">
        <v>36.042299999999997</v>
      </c>
      <c r="I173" s="45">
        <v>37.758600000000001</v>
      </c>
      <c r="J173" s="45">
        <v>45.573500000000003</v>
      </c>
      <c r="K173" s="45">
        <v>37.328699999999998</v>
      </c>
      <c r="L173" s="45">
        <v>37.734200000000001</v>
      </c>
      <c r="M173" s="45">
        <v>32.0959</v>
      </c>
      <c r="N173" s="45">
        <v>36.042299999999997</v>
      </c>
      <c r="O173" s="45">
        <v>56.996000000000002</v>
      </c>
      <c r="P173" s="45">
        <v>56.996000000000002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8.9049999999999994</v>
      </c>
      <c r="V173" s="45">
        <v>0</v>
      </c>
      <c r="W173" s="45">
        <v>8.9049999999999994</v>
      </c>
      <c r="X173" s="45">
        <v>0</v>
      </c>
      <c r="Y173" s="45">
        <v>20.37</v>
      </c>
      <c r="Z173" s="45">
        <v>7.8941999999999997</v>
      </c>
      <c r="AA173" s="45">
        <v>8.9049999999999994</v>
      </c>
      <c r="AB173" s="45">
        <v>0</v>
      </c>
      <c r="AC173" s="45">
        <v>8.9049999999999994</v>
      </c>
      <c r="AD173" s="45">
        <v>0</v>
      </c>
      <c r="AE173" s="45">
        <v>20.37</v>
      </c>
      <c r="AF173" s="45">
        <v>7.8941999999999997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22.901900000000001</v>
      </c>
    </row>
    <row r="174" spans="1:39">
      <c r="A174" s="8">
        <v>45505</v>
      </c>
      <c r="B174" s="45">
        <v>35.544199999999996</v>
      </c>
      <c r="C174" s="45">
        <v>37.401800000000001</v>
      </c>
      <c r="D174" s="45">
        <v>45.6265</v>
      </c>
      <c r="E174" s="45">
        <v>36.983199999999997</v>
      </c>
      <c r="F174" s="45">
        <v>37.786900000000003</v>
      </c>
      <c r="G174" s="45">
        <v>27.444900000000001</v>
      </c>
      <c r="H174" s="45">
        <v>39.635300000000001</v>
      </c>
      <c r="I174" s="45">
        <v>37.399299999999997</v>
      </c>
      <c r="J174" s="45">
        <v>45.5959</v>
      </c>
      <c r="K174" s="45">
        <v>36.983199999999997</v>
      </c>
      <c r="L174" s="45">
        <v>37.786900000000003</v>
      </c>
      <c r="M174" s="45">
        <v>27.444900000000001</v>
      </c>
      <c r="N174" s="45">
        <v>39.635300000000001</v>
      </c>
      <c r="O174" s="45">
        <v>58.489400000000003</v>
      </c>
      <c r="P174" s="45">
        <v>58.489400000000003</v>
      </c>
      <c r="Q174" s="45">
        <v>0</v>
      </c>
      <c r="R174" s="45" t="s">
        <v>268</v>
      </c>
      <c r="S174" s="45">
        <v>0</v>
      </c>
      <c r="T174" s="45" t="s">
        <v>268</v>
      </c>
      <c r="U174" s="45">
        <v>7.8372999999999999</v>
      </c>
      <c r="V174" s="45">
        <v>0</v>
      </c>
      <c r="W174" s="45">
        <v>7.8372999999999999</v>
      </c>
      <c r="X174" s="45">
        <v>0</v>
      </c>
      <c r="Y174" s="45">
        <v>0</v>
      </c>
      <c r="Z174" s="45">
        <v>7.8372999999999999</v>
      </c>
      <c r="AA174" s="45">
        <v>7.8372999999999999</v>
      </c>
      <c r="AB174" s="45">
        <v>0</v>
      </c>
      <c r="AC174" s="45">
        <v>7.8372999999999999</v>
      </c>
      <c r="AD174" s="45">
        <v>0</v>
      </c>
      <c r="AE174" s="45">
        <v>0</v>
      </c>
      <c r="AF174" s="45">
        <v>7.8372999999999999</v>
      </c>
      <c r="AG174" s="45">
        <v>0</v>
      </c>
      <c r="AH174" s="45">
        <v>0</v>
      </c>
      <c r="AI174" s="45">
        <v>0</v>
      </c>
      <c r="AJ174" s="45" t="s">
        <v>268</v>
      </c>
      <c r="AK174" s="45">
        <v>0</v>
      </c>
      <c r="AL174" s="45" t="s">
        <v>268</v>
      </c>
      <c r="AM174" s="45">
        <v>23.969799999999999</v>
      </c>
    </row>
    <row r="175" spans="1:39">
      <c r="A175" s="8">
        <v>45536</v>
      </c>
      <c r="B175" s="45">
        <v>35.443199999999997</v>
      </c>
      <c r="C175" s="45">
        <v>37.482599999999998</v>
      </c>
      <c r="D175" s="45">
        <v>46.673900000000003</v>
      </c>
      <c r="E175" s="45">
        <v>37.011899999999997</v>
      </c>
      <c r="F175" s="45">
        <v>37.562600000000003</v>
      </c>
      <c r="G175" s="45">
        <v>29.877099999999999</v>
      </c>
      <c r="H175" s="45">
        <v>37.974299999999999</v>
      </c>
      <c r="I175" s="45">
        <v>37.481200000000001</v>
      </c>
      <c r="J175" s="45">
        <v>46.6616</v>
      </c>
      <c r="K175" s="45">
        <v>37.011899999999997</v>
      </c>
      <c r="L175" s="45">
        <v>37.562600000000003</v>
      </c>
      <c r="M175" s="45">
        <v>29.877099999999999</v>
      </c>
      <c r="N175" s="45">
        <v>37.974299999999999</v>
      </c>
      <c r="O175" s="45">
        <v>53.549300000000002</v>
      </c>
      <c r="P175" s="45">
        <v>53.549300000000002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8.4077999999999999</v>
      </c>
      <c r="V175" s="45">
        <v>0</v>
      </c>
      <c r="W175" s="45">
        <v>8.4077999999999999</v>
      </c>
      <c r="X175" s="45">
        <v>0</v>
      </c>
      <c r="Y175" s="45">
        <v>20.45</v>
      </c>
      <c r="Z175" s="45">
        <v>8.4075000000000006</v>
      </c>
      <c r="AA175" s="45">
        <v>8.4077999999999999</v>
      </c>
      <c r="AB175" s="45">
        <v>0</v>
      </c>
      <c r="AC175" s="45">
        <v>8.4077999999999999</v>
      </c>
      <c r="AD175" s="45">
        <v>0</v>
      </c>
      <c r="AE175" s="45">
        <v>20.45</v>
      </c>
      <c r="AF175" s="45">
        <v>8.4075000000000006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22.177199999999999</v>
      </c>
    </row>
    <row r="176" spans="1:39">
      <c r="A176" s="8">
        <v>45566</v>
      </c>
      <c r="B176" s="45">
        <v>36.440300000000001</v>
      </c>
      <c r="C176" s="45">
        <v>37.852600000000002</v>
      </c>
      <c r="D176" s="45">
        <v>44.489400000000003</v>
      </c>
      <c r="E176" s="45">
        <v>37.682099999999998</v>
      </c>
      <c r="F176" s="45">
        <v>37.975299999999997</v>
      </c>
      <c r="G176" s="45">
        <v>30.522099999999998</v>
      </c>
      <c r="H176" s="45">
        <v>33.871200000000002</v>
      </c>
      <c r="I176" s="45">
        <v>37.851599999999998</v>
      </c>
      <c r="J176" s="45">
        <v>44.469000000000001</v>
      </c>
      <c r="K176" s="45">
        <v>37.682099999999998</v>
      </c>
      <c r="L176" s="45">
        <v>37.975299999999997</v>
      </c>
      <c r="M176" s="45">
        <v>30.522099999999998</v>
      </c>
      <c r="N176" s="45">
        <v>33.871200000000002</v>
      </c>
      <c r="O176" s="45">
        <v>51.768900000000002</v>
      </c>
      <c r="P176" s="45">
        <v>51.768900000000002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8.8916000000000004</v>
      </c>
      <c r="V176" s="45">
        <v>0</v>
      </c>
      <c r="W176" s="45">
        <v>8.8916000000000004</v>
      </c>
      <c r="X176" s="45">
        <v>0</v>
      </c>
      <c r="Y176" s="45">
        <v>19.989999999999998</v>
      </c>
      <c r="Z176" s="45">
        <v>8.2318999999999996</v>
      </c>
      <c r="AA176" s="45">
        <v>8.8916000000000004</v>
      </c>
      <c r="AB176" s="45">
        <v>0</v>
      </c>
      <c r="AC176" s="45">
        <v>8.8916000000000004</v>
      </c>
      <c r="AD176" s="45">
        <v>0</v>
      </c>
      <c r="AE176" s="45">
        <v>19.989999999999998</v>
      </c>
      <c r="AF176" s="45">
        <v>8.2318999999999996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23.0793</v>
      </c>
    </row>
    <row r="177" spans="1:39">
      <c r="A177" s="8">
        <v>45597</v>
      </c>
      <c r="B177" s="45">
        <v>35.8279</v>
      </c>
      <c r="C177" s="45">
        <v>36.819400000000002</v>
      </c>
      <c r="D177" s="45">
        <v>44.601599999999998</v>
      </c>
      <c r="E177" s="45">
        <v>36.618699999999997</v>
      </c>
      <c r="F177" s="45">
        <v>37.180100000000003</v>
      </c>
      <c r="G177" s="45">
        <v>24.6541</v>
      </c>
      <c r="H177" s="45">
        <v>32.940100000000001</v>
      </c>
      <c r="I177" s="45">
        <v>36.819000000000003</v>
      </c>
      <c r="J177" s="45">
        <v>44.589700000000001</v>
      </c>
      <c r="K177" s="45">
        <v>36.618699999999997</v>
      </c>
      <c r="L177" s="45">
        <v>37.180100000000003</v>
      </c>
      <c r="M177" s="45">
        <v>24.6541</v>
      </c>
      <c r="N177" s="45">
        <v>32.940100000000001</v>
      </c>
      <c r="O177" s="45">
        <v>59.506700000000002</v>
      </c>
      <c r="P177" s="45">
        <v>59.506700000000002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8.2973999999999997</v>
      </c>
      <c r="V177" s="45">
        <v>0</v>
      </c>
      <c r="W177" s="45">
        <v>8.2973999999999997</v>
      </c>
      <c r="X177" s="45">
        <v>0</v>
      </c>
      <c r="Y177" s="45">
        <v>0</v>
      </c>
      <c r="Z177" s="45">
        <v>8.2973999999999997</v>
      </c>
      <c r="AA177" s="45">
        <v>8.2973999999999997</v>
      </c>
      <c r="AB177" s="45">
        <v>0</v>
      </c>
      <c r="AC177" s="45">
        <v>8.2973999999999997</v>
      </c>
      <c r="AD177" s="45">
        <v>0</v>
      </c>
      <c r="AE177" s="45">
        <v>0</v>
      </c>
      <c r="AF177" s="45">
        <v>8.2973999999999997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23.400600000000001</v>
      </c>
    </row>
    <row r="178" spans="1:39">
      <c r="A178" s="8">
        <v>45627</v>
      </c>
      <c r="B178" s="45">
        <v>35.948599999999999</v>
      </c>
      <c r="C178" s="45">
        <v>36.910400000000003</v>
      </c>
      <c r="D178" s="45">
        <v>44.835299999999997</v>
      </c>
      <c r="E178" s="45">
        <v>36.7102</v>
      </c>
      <c r="F178" s="45">
        <v>37.238199999999999</v>
      </c>
      <c r="G178" s="45">
        <v>25.274999999999999</v>
      </c>
      <c r="H178" s="45">
        <v>36.546300000000002</v>
      </c>
      <c r="I178" s="45">
        <v>36.910800000000002</v>
      </c>
      <c r="J178" s="45">
        <v>44.864199999999997</v>
      </c>
      <c r="K178" s="45">
        <v>36.7102</v>
      </c>
      <c r="L178" s="45">
        <v>37.238199999999999</v>
      </c>
      <c r="M178" s="45">
        <v>25.274999999999999</v>
      </c>
      <c r="N178" s="45">
        <v>36.546300000000002</v>
      </c>
      <c r="O178" s="45">
        <v>27.453099999999999</v>
      </c>
      <c r="P178" s="45">
        <v>27.453099999999999</v>
      </c>
      <c r="Q178" s="45">
        <v>0</v>
      </c>
      <c r="R178" s="45" t="s">
        <v>268</v>
      </c>
      <c r="S178" s="45">
        <v>0</v>
      </c>
      <c r="T178" s="45" t="s">
        <v>268</v>
      </c>
      <c r="U178" s="45">
        <v>9.4802999999999997</v>
      </c>
      <c r="V178" s="45">
        <v>0</v>
      </c>
      <c r="W178" s="45">
        <v>9.4802999999999997</v>
      </c>
      <c r="X178" s="45">
        <v>0</v>
      </c>
      <c r="Y178" s="45">
        <v>0</v>
      </c>
      <c r="Z178" s="45">
        <v>9.4802999999999997</v>
      </c>
      <c r="AA178" s="45">
        <v>9.4802999999999997</v>
      </c>
      <c r="AB178" s="45">
        <v>0</v>
      </c>
      <c r="AC178" s="45">
        <v>9.4802999999999997</v>
      </c>
      <c r="AD178" s="45">
        <v>0</v>
      </c>
      <c r="AE178" s="45">
        <v>0</v>
      </c>
      <c r="AF178" s="45">
        <v>9.4802999999999997</v>
      </c>
      <c r="AG178" s="45">
        <v>0</v>
      </c>
      <c r="AH178" s="45">
        <v>0</v>
      </c>
      <c r="AI178" s="45">
        <v>0</v>
      </c>
      <c r="AJ178" s="45" t="s">
        <v>268</v>
      </c>
      <c r="AK178" s="45">
        <v>0</v>
      </c>
      <c r="AL178" s="45" t="s">
        <v>268</v>
      </c>
      <c r="AM178" s="45">
        <v>22.0581</v>
      </c>
    </row>
    <row r="179" spans="1:39">
      <c r="A179" s="8">
        <v>45658</v>
      </c>
      <c r="B179" s="45">
        <v>35.981699999999996</v>
      </c>
      <c r="C179" s="45">
        <v>37.711199999999998</v>
      </c>
      <c r="D179" s="45">
        <v>44.796599999999998</v>
      </c>
      <c r="E179" s="45">
        <v>37.522199999999998</v>
      </c>
      <c r="F179" s="45">
        <v>37.744700000000002</v>
      </c>
      <c r="G179" s="45">
        <v>31.9758</v>
      </c>
      <c r="H179" s="45">
        <v>34.848799999999997</v>
      </c>
      <c r="I179" s="45">
        <v>37.710799999999999</v>
      </c>
      <c r="J179" s="45">
        <v>44.789700000000003</v>
      </c>
      <c r="K179" s="45">
        <v>37.522199999999998</v>
      </c>
      <c r="L179" s="45">
        <v>37.744700000000002</v>
      </c>
      <c r="M179" s="45">
        <v>31.9758</v>
      </c>
      <c r="N179" s="45">
        <v>34.848799999999997</v>
      </c>
      <c r="O179" s="45">
        <v>50.502200000000002</v>
      </c>
      <c r="P179" s="45">
        <v>50.502200000000002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11.1229</v>
      </c>
      <c r="V179" s="45">
        <v>0</v>
      </c>
      <c r="W179" s="45">
        <v>11.1229</v>
      </c>
      <c r="X179" s="45">
        <v>0</v>
      </c>
      <c r="Y179" s="45">
        <v>20.059999999999999</v>
      </c>
      <c r="Z179" s="45">
        <v>10.591200000000001</v>
      </c>
      <c r="AA179" s="45">
        <v>11.1229</v>
      </c>
      <c r="AB179" s="45">
        <v>0</v>
      </c>
      <c r="AC179" s="45">
        <v>11.1229</v>
      </c>
      <c r="AD179" s="45">
        <v>0</v>
      </c>
      <c r="AE179" s="45">
        <v>20.059999999999999</v>
      </c>
      <c r="AF179" s="45">
        <v>10.591200000000001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22.136600000000001</v>
      </c>
    </row>
    <row r="180" spans="1:39">
      <c r="A180" s="8">
        <v>45689</v>
      </c>
      <c r="B180" s="45">
        <v>36.626399999999997</v>
      </c>
      <c r="C180" s="45">
        <v>37.832799999999999</v>
      </c>
      <c r="D180" s="45">
        <v>44.880899999999997</v>
      </c>
      <c r="E180" s="45">
        <v>37.652299999999997</v>
      </c>
      <c r="F180" s="45">
        <v>37.9405</v>
      </c>
      <c r="G180" s="45">
        <v>31.465800000000002</v>
      </c>
      <c r="H180" s="45">
        <v>33.312199999999997</v>
      </c>
      <c r="I180" s="45">
        <v>37.8324</v>
      </c>
      <c r="J180" s="45">
        <v>44.871400000000001</v>
      </c>
      <c r="K180" s="45">
        <v>37.652299999999997</v>
      </c>
      <c r="L180" s="45">
        <v>37.9405</v>
      </c>
      <c r="M180" s="45">
        <v>31.465800000000002</v>
      </c>
      <c r="N180" s="45">
        <v>33.312199999999997</v>
      </c>
      <c r="O180" s="45">
        <v>58.022100000000002</v>
      </c>
      <c r="P180" s="45">
        <v>58.022100000000002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7.9009999999999998</v>
      </c>
      <c r="V180" s="45">
        <v>0</v>
      </c>
      <c r="W180" s="45">
        <v>7.9009999999999998</v>
      </c>
      <c r="X180" s="45">
        <v>0</v>
      </c>
      <c r="Y180" s="45">
        <v>0</v>
      </c>
      <c r="Z180" s="45">
        <v>7.9009999999999998</v>
      </c>
      <c r="AA180" s="45">
        <v>7.9009999999999998</v>
      </c>
      <c r="AB180" s="45">
        <v>0</v>
      </c>
      <c r="AC180" s="45">
        <v>7.9009999999999998</v>
      </c>
      <c r="AD180" s="45">
        <v>0</v>
      </c>
      <c r="AE180" s="45">
        <v>0</v>
      </c>
      <c r="AF180" s="45">
        <v>7.9009999999999998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21.481200000000001</v>
      </c>
    </row>
    <row r="181" spans="1:39">
      <c r="A181" s="8">
        <v>45717</v>
      </c>
      <c r="B181" s="45">
        <v>37.001199999999997</v>
      </c>
      <c r="C181" s="45">
        <v>37.985799999999998</v>
      </c>
      <c r="D181" s="45">
        <v>44.307699999999997</v>
      </c>
      <c r="E181" s="45">
        <v>37.8279</v>
      </c>
      <c r="F181" s="45">
        <v>38.052700000000002</v>
      </c>
      <c r="G181" s="45">
        <v>32.790799999999997</v>
      </c>
      <c r="H181" s="45">
        <v>34.102699999999999</v>
      </c>
      <c r="I181" s="45">
        <v>37.985399999999998</v>
      </c>
      <c r="J181" s="45">
        <v>44.295499999999997</v>
      </c>
      <c r="K181" s="45">
        <v>37.8279</v>
      </c>
      <c r="L181" s="45">
        <v>38.052700000000002</v>
      </c>
      <c r="M181" s="45">
        <v>32.790799999999997</v>
      </c>
      <c r="N181" s="45">
        <v>34.102699999999999</v>
      </c>
      <c r="O181" s="45">
        <v>55.909500000000001</v>
      </c>
      <c r="P181" s="45">
        <v>55.909500000000001</v>
      </c>
      <c r="Q181" s="45">
        <v>0</v>
      </c>
      <c r="R181" s="45" t="s">
        <v>268</v>
      </c>
      <c r="S181" s="45">
        <v>0</v>
      </c>
      <c r="T181" s="45" t="s">
        <v>268</v>
      </c>
      <c r="U181" s="45">
        <v>9.6049000000000007</v>
      </c>
      <c r="V181" s="45">
        <v>0</v>
      </c>
      <c r="W181" s="45">
        <v>9.6049000000000007</v>
      </c>
      <c r="X181" s="45">
        <v>0</v>
      </c>
      <c r="Y181" s="45">
        <v>0</v>
      </c>
      <c r="Z181" s="45">
        <v>9.6049000000000007</v>
      </c>
      <c r="AA181" s="45">
        <v>9.6049000000000007</v>
      </c>
      <c r="AB181" s="45">
        <v>0</v>
      </c>
      <c r="AC181" s="45">
        <v>9.6049000000000007</v>
      </c>
      <c r="AD181" s="45">
        <v>0</v>
      </c>
      <c r="AE181" s="45">
        <v>0</v>
      </c>
      <c r="AF181" s="45">
        <v>9.6049000000000007</v>
      </c>
      <c r="AG181" s="45">
        <v>0</v>
      </c>
      <c r="AH181" s="45">
        <v>0</v>
      </c>
      <c r="AI181" s="45">
        <v>0</v>
      </c>
      <c r="AJ181" s="45" t="s">
        <v>268</v>
      </c>
      <c r="AK181" s="45">
        <v>0</v>
      </c>
      <c r="AL181" s="45" t="s">
        <v>268</v>
      </c>
      <c r="AM181" s="45">
        <v>21.189800000000002</v>
      </c>
    </row>
    <row r="182" spans="1:39">
      <c r="A182" s="8">
        <v>45748</v>
      </c>
      <c r="B182" s="45">
        <v>35.819699999999997</v>
      </c>
      <c r="C182" s="45">
        <v>37.898499999999999</v>
      </c>
      <c r="D182" s="45">
        <v>43.323700000000002</v>
      </c>
      <c r="E182" s="45">
        <v>37.752000000000002</v>
      </c>
      <c r="F182" s="45">
        <v>37.994500000000002</v>
      </c>
      <c r="G182" s="45">
        <v>33.335500000000003</v>
      </c>
      <c r="H182" s="45">
        <v>31.1799</v>
      </c>
      <c r="I182" s="45">
        <v>37.898099999999999</v>
      </c>
      <c r="J182" s="45">
        <v>43.314100000000003</v>
      </c>
      <c r="K182" s="45">
        <v>37.752000000000002</v>
      </c>
      <c r="L182" s="45">
        <v>37.994500000000002</v>
      </c>
      <c r="M182" s="45">
        <v>33.335500000000003</v>
      </c>
      <c r="N182" s="45">
        <v>31.1799</v>
      </c>
      <c r="O182" s="45">
        <v>52.014400000000002</v>
      </c>
      <c r="P182" s="45">
        <v>52.014400000000002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>
        <v>8.8903999999999996</v>
      </c>
      <c r="V182" s="45">
        <v>0</v>
      </c>
      <c r="W182" s="45">
        <v>8.8903999999999996</v>
      </c>
      <c r="X182" s="45">
        <v>0</v>
      </c>
      <c r="Y182" s="45">
        <v>20.27</v>
      </c>
      <c r="Z182" s="45">
        <v>8.0325000000000006</v>
      </c>
      <c r="AA182" s="45">
        <v>8.8903999999999996</v>
      </c>
      <c r="AB182" s="45">
        <v>0</v>
      </c>
      <c r="AC182" s="45">
        <v>8.8903999999999996</v>
      </c>
      <c r="AD182" s="45">
        <v>0</v>
      </c>
      <c r="AE182" s="45">
        <v>20.27</v>
      </c>
      <c r="AF182" s="45">
        <v>8.0325000000000006</v>
      </c>
      <c r="AG182" s="45">
        <v>0</v>
      </c>
      <c r="AH182" s="45">
        <v>0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>
        <v>21.437200000000001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12.2607</v>
      </c>
      <c r="C11" s="45">
        <v>10.2751</v>
      </c>
      <c r="D11" s="45">
        <v>8.3630999999999993</v>
      </c>
      <c r="E11" s="45">
        <v>15.0693</v>
      </c>
      <c r="F11" s="45">
        <v>11.894500000000001</v>
      </c>
      <c r="G11" s="45">
        <v>12.5059</v>
      </c>
      <c r="H11" s="45">
        <v>10.382199999999999</v>
      </c>
      <c r="I11" s="45">
        <v>9.7645</v>
      </c>
      <c r="J11" s="45">
        <v>15.0778</v>
      </c>
      <c r="K11" s="45">
        <v>5</v>
      </c>
      <c r="L11" s="45">
        <v>3.762</v>
      </c>
      <c r="M11" s="45">
        <v>3.8086000000000002</v>
      </c>
      <c r="N11" s="45">
        <v>3.6089000000000002</v>
      </c>
      <c r="O11" s="45">
        <v>7.5</v>
      </c>
      <c r="P11" s="45">
        <v>12</v>
      </c>
    </row>
    <row r="12" spans="1:16" hidden="1" outlineLevel="1">
      <c r="A12" s="8">
        <v>40575</v>
      </c>
      <c r="B12" s="45">
        <v>6.0491999999999999</v>
      </c>
      <c r="C12" s="45">
        <v>5.5952999999999999</v>
      </c>
      <c r="D12" s="45">
        <v>6.0820999999999996</v>
      </c>
      <c r="E12" s="45">
        <v>15.3933</v>
      </c>
      <c r="F12" s="45">
        <v>12</v>
      </c>
      <c r="G12" s="45">
        <v>7.3160999999999996</v>
      </c>
      <c r="H12" s="45">
        <v>5.6311999999999998</v>
      </c>
      <c r="I12" s="45">
        <v>11.331099999999999</v>
      </c>
      <c r="J12" s="45">
        <v>15.3933</v>
      </c>
      <c r="K12" s="45">
        <v>0</v>
      </c>
      <c r="L12" s="45">
        <v>3.1595</v>
      </c>
      <c r="M12" s="45">
        <v>4</v>
      </c>
      <c r="N12" s="45">
        <v>3.1213000000000002</v>
      </c>
      <c r="O12" s="45">
        <v>0</v>
      </c>
      <c r="P12" s="45">
        <v>12</v>
      </c>
    </row>
    <row r="13" spans="1:16" hidden="1" outlineLevel="1">
      <c r="A13" s="8">
        <v>40603</v>
      </c>
      <c r="B13" s="45">
        <v>6.8978000000000002</v>
      </c>
      <c r="C13" s="45">
        <v>5.6730999999999998</v>
      </c>
      <c r="D13" s="45">
        <v>9.6432000000000002</v>
      </c>
      <c r="E13" s="45">
        <v>15.062900000000001</v>
      </c>
      <c r="F13" s="45">
        <v>8.0535999999999994</v>
      </c>
      <c r="G13" s="45">
        <v>7.0275999999999996</v>
      </c>
      <c r="H13" s="45">
        <v>5.6946000000000003</v>
      </c>
      <c r="I13" s="45">
        <v>10.5075</v>
      </c>
      <c r="J13" s="45">
        <v>15.062900000000001</v>
      </c>
      <c r="K13" s="45">
        <v>7.9978999999999996</v>
      </c>
      <c r="L13" s="45">
        <v>3.923</v>
      </c>
      <c r="M13" s="45">
        <v>4</v>
      </c>
      <c r="N13" s="45">
        <v>3.8336000000000001</v>
      </c>
      <c r="O13" s="45">
        <v>0</v>
      </c>
      <c r="P13" s="45">
        <v>12</v>
      </c>
    </row>
    <row r="14" spans="1:16" hidden="1" outlineLevel="1">
      <c r="A14" s="8">
        <v>40634</v>
      </c>
      <c r="B14" s="45">
        <v>8.8117999999999999</v>
      </c>
      <c r="C14" s="45">
        <v>4.45</v>
      </c>
      <c r="D14" s="45">
        <v>9.6647999999999996</v>
      </c>
      <c r="E14" s="45">
        <v>15.006</v>
      </c>
      <c r="F14" s="45">
        <v>8</v>
      </c>
      <c r="G14" s="45">
        <v>10.4268</v>
      </c>
      <c r="H14" s="45">
        <v>4.9840999999999998</v>
      </c>
      <c r="I14" s="45">
        <v>11.9344</v>
      </c>
      <c r="J14" s="45">
        <v>15.378399999999999</v>
      </c>
      <c r="K14" s="45">
        <v>8</v>
      </c>
      <c r="L14" s="45">
        <v>5.1749999999999998</v>
      </c>
      <c r="M14" s="45">
        <v>3.319</v>
      </c>
      <c r="N14" s="45">
        <v>5.9903000000000004</v>
      </c>
      <c r="O14" s="45">
        <v>7.7</v>
      </c>
      <c r="P14" s="45">
        <v>0</v>
      </c>
    </row>
    <row r="15" spans="1:16" hidden="1" outlineLevel="1">
      <c r="A15" s="8">
        <v>40664</v>
      </c>
      <c r="B15" s="45">
        <v>9.2902000000000005</v>
      </c>
      <c r="C15" s="45">
        <v>5.68</v>
      </c>
      <c r="D15" s="45">
        <v>11.029</v>
      </c>
      <c r="E15" s="45">
        <v>13.5327</v>
      </c>
      <c r="F15" s="45">
        <v>7.9992000000000001</v>
      </c>
      <c r="G15" s="45">
        <v>9.6042000000000005</v>
      </c>
      <c r="H15" s="45">
        <v>5.7134</v>
      </c>
      <c r="I15" s="45">
        <v>11.6958</v>
      </c>
      <c r="J15" s="45">
        <v>13.5327</v>
      </c>
      <c r="K15" s="45">
        <v>7.9992000000000001</v>
      </c>
      <c r="L15" s="45">
        <v>3.6566000000000001</v>
      </c>
      <c r="M15" s="45">
        <v>3.9001000000000001</v>
      </c>
      <c r="N15" s="45">
        <v>3.6217999999999999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11.6835</v>
      </c>
      <c r="C16" s="45">
        <v>4.6010999999999997</v>
      </c>
      <c r="D16" s="45">
        <v>12.3475</v>
      </c>
      <c r="E16" s="45">
        <v>15.341200000000001</v>
      </c>
      <c r="F16" s="45">
        <v>5.4454000000000002</v>
      </c>
      <c r="G16" s="45">
        <v>11.773099999999999</v>
      </c>
      <c r="H16" s="45">
        <v>4.6010999999999997</v>
      </c>
      <c r="I16" s="45">
        <v>12.5266</v>
      </c>
      <c r="J16" s="45">
        <v>15.3538</v>
      </c>
      <c r="K16" s="45">
        <v>5.5387000000000004</v>
      </c>
      <c r="L16" s="45">
        <v>3.5185</v>
      </c>
      <c r="M16" s="45">
        <v>0</v>
      </c>
      <c r="N16" s="45">
        <v>3.5</v>
      </c>
      <c r="O16" s="45">
        <v>4</v>
      </c>
      <c r="P16" s="45">
        <v>3.5</v>
      </c>
    </row>
    <row r="17" spans="1:16" hidden="1" outlineLevel="1">
      <c r="A17" s="8">
        <v>40725</v>
      </c>
      <c r="B17" s="45">
        <v>5.7687999999999997</v>
      </c>
      <c r="C17" s="45">
        <v>4.8509000000000002</v>
      </c>
      <c r="D17" s="45">
        <v>8.4751999999999992</v>
      </c>
      <c r="E17" s="45">
        <v>11.337199999999999</v>
      </c>
      <c r="F17" s="45">
        <v>7.8247999999999998</v>
      </c>
      <c r="G17" s="45">
        <v>5.7888999999999999</v>
      </c>
      <c r="H17" s="45">
        <v>4.8512000000000004</v>
      </c>
      <c r="I17" s="45">
        <v>8.6672999999999991</v>
      </c>
      <c r="J17" s="45">
        <v>11.594900000000001</v>
      </c>
      <c r="K17" s="45">
        <v>8.0289999999999999</v>
      </c>
      <c r="L17" s="45">
        <v>3.5491000000000001</v>
      </c>
      <c r="M17" s="45">
        <v>1.5</v>
      </c>
      <c r="N17" s="45">
        <v>3.5</v>
      </c>
      <c r="O17" s="45">
        <v>4</v>
      </c>
      <c r="P17" s="45">
        <v>3.5</v>
      </c>
    </row>
    <row r="18" spans="1:16" hidden="1" outlineLevel="1">
      <c r="A18" s="8">
        <v>40756</v>
      </c>
      <c r="B18" s="45">
        <v>5.4892000000000003</v>
      </c>
      <c r="C18" s="45">
        <v>5.4791999999999996</v>
      </c>
      <c r="D18" s="45">
        <v>5.3703000000000003</v>
      </c>
      <c r="E18" s="45">
        <v>11.4964</v>
      </c>
      <c r="F18" s="45">
        <v>7.9142999999999999</v>
      </c>
      <c r="G18" s="45">
        <v>7.2115999999999998</v>
      </c>
      <c r="H18" s="45">
        <v>5.4791999999999996</v>
      </c>
      <c r="I18" s="45">
        <v>10.2781</v>
      </c>
      <c r="J18" s="45">
        <v>11.4964</v>
      </c>
      <c r="K18" s="45">
        <v>7.9523999999999999</v>
      </c>
      <c r="L18" s="45">
        <v>4.9964000000000004</v>
      </c>
      <c r="M18" s="45">
        <v>0</v>
      </c>
      <c r="N18" s="45">
        <v>4.9968000000000004</v>
      </c>
      <c r="O18" s="45">
        <v>0</v>
      </c>
      <c r="P18" s="45">
        <v>3.5</v>
      </c>
    </row>
    <row r="19" spans="1:16" hidden="1" outlineLevel="1">
      <c r="A19" s="8">
        <v>40787</v>
      </c>
      <c r="B19" s="45">
        <v>5.5324999999999998</v>
      </c>
      <c r="C19" s="45">
        <v>5.7813999999999997</v>
      </c>
      <c r="D19" s="45">
        <v>5.6292999999999997</v>
      </c>
      <c r="E19" s="45">
        <v>10.5863</v>
      </c>
      <c r="F19" s="45">
        <v>5.0784000000000002</v>
      </c>
      <c r="G19" s="45">
        <v>7.7314999999999996</v>
      </c>
      <c r="H19" s="45">
        <v>5.7813999999999997</v>
      </c>
      <c r="I19" s="45">
        <v>10.240399999999999</v>
      </c>
      <c r="J19" s="45">
        <v>10.5863</v>
      </c>
      <c r="K19" s="45">
        <v>7.9149000000000003</v>
      </c>
      <c r="L19" s="45">
        <v>4.9985999999999997</v>
      </c>
      <c r="M19" s="45">
        <v>0</v>
      </c>
      <c r="N19" s="45">
        <v>4.9981</v>
      </c>
      <c r="O19" s="45">
        <v>0</v>
      </c>
      <c r="P19" s="45">
        <v>5</v>
      </c>
    </row>
    <row r="20" spans="1:16" hidden="1" outlineLevel="1">
      <c r="A20" s="8">
        <v>40817</v>
      </c>
      <c r="B20" s="45">
        <v>9.4740000000000002</v>
      </c>
      <c r="C20" s="45">
        <v>7.6254999999999997</v>
      </c>
      <c r="D20" s="45">
        <v>16.528500000000001</v>
      </c>
      <c r="E20" s="45">
        <v>11.494</v>
      </c>
      <c r="F20" s="45">
        <v>7.7457000000000003</v>
      </c>
      <c r="G20" s="45">
        <v>9.8370999999999995</v>
      </c>
      <c r="H20" s="45">
        <v>7.9385000000000003</v>
      </c>
      <c r="I20" s="45">
        <v>17.1187</v>
      </c>
      <c r="J20" s="45">
        <v>11.494</v>
      </c>
      <c r="K20" s="45">
        <v>7.7457000000000003</v>
      </c>
      <c r="L20" s="45">
        <v>2.7101999999999999</v>
      </c>
      <c r="M20" s="45">
        <v>1.8080000000000001</v>
      </c>
      <c r="N20" s="45">
        <v>6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13.601699999999999</v>
      </c>
      <c r="C21" s="45">
        <v>8.3223000000000003</v>
      </c>
      <c r="D21" s="45">
        <v>23.645</v>
      </c>
      <c r="E21" s="45">
        <v>12.5716</v>
      </c>
      <c r="F21" s="45">
        <v>7.4687999999999999</v>
      </c>
      <c r="G21" s="45">
        <v>13.7597</v>
      </c>
      <c r="H21" s="45">
        <v>8.3223000000000003</v>
      </c>
      <c r="I21" s="45">
        <v>24.645399999999999</v>
      </c>
      <c r="J21" s="45">
        <v>13.2121</v>
      </c>
      <c r="K21" s="45">
        <v>7.4687999999999999</v>
      </c>
      <c r="L21" s="45">
        <v>4.5797999999999996</v>
      </c>
      <c r="M21" s="45">
        <v>0</v>
      </c>
      <c r="N21" s="45">
        <v>4.5759999999999996</v>
      </c>
      <c r="O21" s="45">
        <v>7.5</v>
      </c>
      <c r="P21" s="45">
        <v>0</v>
      </c>
    </row>
    <row r="22" spans="1:16" hidden="1" outlineLevel="1">
      <c r="A22" s="8">
        <v>40878</v>
      </c>
      <c r="B22" s="45">
        <v>16.806000000000001</v>
      </c>
      <c r="C22" s="45">
        <v>9.6455000000000002</v>
      </c>
      <c r="D22" s="45">
        <v>19.9284</v>
      </c>
      <c r="E22" s="45">
        <v>12.2235</v>
      </c>
      <c r="F22" s="45">
        <v>7.9268000000000001</v>
      </c>
      <c r="G22" s="45">
        <v>17.0505</v>
      </c>
      <c r="H22" s="45">
        <v>9.6477000000000004</v>
      </c>
      <c r="I22" s="45">
        <v>20.441400000000002</v>
      </c>
      <c r="J22" s="45">
        <v>12.2235</v>
      </c>
      <c r="K22" s="45">
        <v>7.9268000000000001</v>
      </c>
      <c r="L22" s="45">
        <v>9.8803999999999998</v>
      </c>
      <c r="M22" s="45">
        <v>3</v>
      </c>
      <c r="N22" s="45">
        <v>9.9001999999999999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12.357699999999999</v>
      </c>
      <c r="C23" s="45">
        <v>11.533099999999999</v>
      </c>
      <c r="D23" s="45">
        <v>15.5633</v>
      </c>
      <c r="E23" s="45">
        <v>8.0039999999999996</v>
      </c>
      <c r="F23" s="45">
        <v>8.0038999999999998</v>
      </c>
      <c r="G23" s="45">
        <v>12.4839</v>
      </c>
      <c r="H23" s="45">
        <v>11.5334</v>
      </c>
      <c r="I23" s="45">
        <v>16.430199999999999</v>
      </c>
      <c r="J23" s="45">
        <v>10</v>
      </c>
      <c r="K23" s="45">
        <v>8.0038999999999998</v>
      </c>
      <c r="L23" s="45">
        <v>4.9458000000000002</v>
      </c>
      <c r="M23" s="45">
        <v>3</v>
      </c>
      <c r="N23" s="45">
        <v>4.9180000000000001</v>
      </c>
      <c r="O23" s="45">
        <v>8</v>
      </c>
      <c r="P23" s="45">
        <v>0</v>
      </c>
    </row>
    <row r="24" spans="1:16" hidden="1" outlineLevel="1">
      <c r="A24" s="8">
        <v>40940</v>
      </c>
      <c r="B24" s="45">
        <v>12.536099999999999</v>
      </c>
      <c r="C24" s="45">
        <v>12.3009</v>
      </c>
      <c r="D24" s="45">
        <v>13.3856</v>
      </c>
      <c r="E24" s="45">
        <v>13.8393</v>
      </c>
      <c r="F24" s="45">
        <v>0</v>
      </c>
      <c r="G24" s="45">
        <v>12.557</v>
      </c>
      <c r="H24" s="45">
        <v>12.3009</v>
      </c>
      <c r="I24" s="45">
        <v>13.4933</v>
      </c>
      <c r="J24" s="45">
        <v>13.8393</v>
      </c>
      <c r="K24" s="45">
        <v>0</v>
      </c>
      <c r="L24" s="45">
        <v>4.5</v>
      </c>
      <c r="M24" s="45">
        <v>0</v>
      </c>
      <c r="N24" s="45">
        <v>4.5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6.8912000000000004</v>
      </c>
      <c r="C25" s="45">
        <v>5.7557</v>
      </c>
      <c r="D25" s="45">
        <v>11.123900000000001</v>
      </c>
      <c r="E25" s="45">
        <v>11.2424</v>
      </c>
      <c r="F25" s="45">
        <v>16.707799999999999</v>
      </c>
      <c r="G25" s="45">
        <v>6.9702000000000002</v>
      </c>
      <c r="H25" s="45">
        <v>5.7557</v>
      </c>
      <c r="I25" s="45">
        <v>11.941599999999999</v>
      </c>
      <c r="J25" s="45">
        <v>11.2424</v>
      </c>
      <c r="K25" s="45">
        <v>16.707799999999999</v>
      </c>
      <c r="L25" s="45">
        <v>2.7883</v>
      </c>
      <c r="M25" s="45">
        <v>0</v>
      </c>
      <c r="N25" s="45">
        <v>2.7883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7.8250999999999999</v>
      </c>
      <c r="C26" s="45">
        <v>6.2706999999999997</v>
      </c>
      <c r="D26" s="45">
        <v>11.260999999999999</v>
      </c>
      <c r="E26" s="45">
        <v>7.7324999999999999</v>
      </c>
      <c r="F26" s="45">
        <v>13</v>
      </c>
      <c r="G26" s="45">
        <v>7.8898999999999999</v>
      </c>
      <c r="H26" s="45">
        <v>6.2727000000000004</v>
      </c>
      <c r="I26" s="45">
        <v>11.894</v>
      </c>
      <c r="J26" s="45">
        <v>8.1575000000000006</v>
      </c>
      <c r="K26" s="45">
        <v>13</v>
      </c>
      <c r="L26" s="45">
        <v>6.3724999999999996</v>
      </c>
      <c r="M26" s="45">
        <v>3</v>
      </c>
      <c r="N26" s="45">
        <v>6.0726000000000004</v>
      </c>
      <c r="O26" s="45">
        <v>7.7</v>
      </c>
      <c r="P26" s="45">
        <v>0</v>
      </c>
    </row>
    <row r="27" spans="1:16" hidden="1" outlineLevel="1">
      <c r="A27" s="8">
        <v>41030</v>
      </c>
      <c r="B27" s="45">
        <v>11.4155</v>
      </c>
      <c r="C27" s="45">
        <v>6.0946999999999996</v>
      </c>
      <c r="D27" s="45">
        <v>10.620900000000001</v>
      </c>
      <c r="E27" s="45">
        <v>18</v>
      </c>
      <c r="F27" s="45">
        <v>15</v>
      </c>
      <c r="G27" s="45">
        <v>11.756</v>
      </c>
      <c r="H27" s="45">
        <v>6.0946999999999996</v>
      </c>
      <c r="I27" s="45">
        <v>12.708299999999999</v>
      </c>
      <c r="J27" s="45">
        <v>18</v>
      </c>
      <c r="K27" s="45">
        <v>15</v>
      </c>
      <c r="L27" s="45">
        <v>4.1482000000000001</v>
      </c>
      <c r="M27" s="45">
        <v>0</v>
      </c>
      <c r="N27" s="45">
        <v>4.1482000000000001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9.9184000000000001</v>
      </c>
      <c r="C28" s="45">
        <v>6.4530000000000003</v>
      </c>
      <c r="D28" s="45">
        <v>13.3498</v>
      </c>
      <c r="E28" s="45">
        <v>5.5</v>
      </c>
      <c r="F28" s="45">
        <v>0</v>
      </c>
      <c r="G28" s="45">
        <v>10.088800000000001</v>
      </c>
      <c r="H28" s="45">
        <v>6.4801000000000002</v>
      </c>
      <c r="I28" s="45">
        <v>13.818</v>
      </c>
      <c r="J28" s="45">
        <v>5.5</v>
      </c>
      <c r="K28" s="45">
        <v>0</v>
      </c>
      <c r="L28" s="45">
        <v>3.7094</v>
      </c>
      <c r="M28" s="45">
        <v>1.8105</v>
      </c>
      <c r="N28" s="45">
        <v>3.9397000000000002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18.525200000000002</v>
      </c>
      <c r="C29" s="45">
        <v>17.9451</v>
      </c>
      <c r="D29" s="45">
        <v>19.031500000000001</v>
      </c>
      <c r="E29" s="45">
        <v>18.4556</v>
      </c>
      <c r="F29" s="45">
        <v>0</v>
      </c>
      <c r="G29" s="45">
        <v>18.9314</v>
      </c>
      <c r="H29" s="45">
        <v>17.965900000000001</v>
      </c>
      <c r="I29" s="45">
        <v>19.811599999999999</v>
      </c>
      <c r="J29" s="45">
        <v>18.4556</v>
      </c>
      <c r="K29" s="45">
        <v>0</v>
      </c>
      <c r="L29" s="45">
        <v>1.8681000000000001</v>
      </c>
      <c r="M29" s="45">
        <v>2.1</v>
      </c>
      <c r="N29" s="45">
        <v>1.8620000000000001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16.436199999999999</v>
      </c>
      <c r="C30" s="45">
        <v>11.588699999999999</v>
      </c>
      <c r="D30" s="45">
        <v>21.030100000000001</v>
      </c>
      <c r="E30" s="45">
        <v>17.445499999999999</v>
      </c>
      <c r="F30" s="45">
        <v>0</v>
      </c>
      <c r="G30" s="45">
        <v>16.587299999999999</v>
      </c>
      <c r="H30" s="45">
        <v>11.5921</v>
      </c>
      <c r="I30" s="45">
        <v>21.419799999999999</v>
      </c>
      <c r="J30" s="45">
        <v>17.445499999999999</v>
      </c>
      <c r="K30" s="45">
        <v>0</v>
      </c>
      <c r="L30" s="45">
        <v>2.4641999999999999</v>
      </c>
      <c r="M30" s="45">
        <v>1</v>
      </c>
      <c r="N30" s="45">
        <v>2.4861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14.2912</v>
      </c>
      <c r="C31" s="45">
        <v>12.483499999999999</v>
      </c>
      <c r="D31" s="45">
        <v>18.007300000000001</v>
      </c>
      <c r="E31" s="45">
        <v>12</v>
      </c>
      <c r="F31" s="45">
        <v>0</v>
      </c>
      <c r="G31" s="45">
        <v>14.549899999999999</v>
      </c>
      <c r="H31" s="45">
        <v>12.745799999999999</v>
      </c>
      <c r="I31" s="45">
        <v>18.2301</v>
      </c>
      <c r="J31" s="45">
        <v>12</v>
      </c>
      <c r="K31" s="45">
        <v>0</v>
      </c>
      <c r="L31" s="45">
        <v>2.8557000000000001</v>
      </c>
      <c r="M31" s="45">
        <v>2.0918999999999999</v>
      </c>
      <c r="N31" s="45">
        <v>5.1292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16.3733</v>
      </c>
      <c r="C32" s="45">
        <v>21.5352</v>
      </c>
      <c r="D32" s="45">
        <v>12.5571</v>
      </c>
      <c r="E32" s="45">
        <v>23.8994</v>
      </c>
      <c r="F32" s="45">
        <v>7</v>
      </c>
      <c r="G32" s="45">
        <v>21.206199999999999</v>
      </c>
      <c r="H32" s="45">
        <v>21.567399999999999</v>
      </c>
      <c r="I32" s="45">
        <v>20.312200000000001</v>
      </c>
      <c r="J32" s="45">
        <v>23.954799999999999</v>
      </c>
      <c r="K32" s="45">
        <v>7</v>
      </c>
      <c r="L32" s="45">
        <v>9.3370999999999995</v>
      </c>
      <c r="M32" s="45">
        <v>2.6631</v>
      </c>
      <c r="N32" s="45">
        <v>9.3490000000000002</v>
      </c>
      <c r="O32" s="45">
        <v>3</v>
      </c>
      <c r="P32" s="45">
        <v>0</v>
      </c>
    </row>
    <row r="33" spans="1:16" hidden="1" outlineLevel="1">
      <c r="A33" s="8">
        <v>41214</v>
      </c>
      <c r="B33" s="45">
        <v>19.495000000000001</v>
      </c>
      <c r="C33" s="45">
        <v>7.1798000000000002</v>
      </c>
      <c r="D33" s="45">
        <v>25.584099999999999</v>
      </c>
      <c r="E33" s="45">
        <v>20.0731</v>
      </c>
      <c r="F33" s="45">
        <v>0.5</v>
      </c>
      <c r="G33" s="45">
        <v>19.6571</v>
      </c>
      <c r="H33" s="45">
        <v>7.2590000000000003</v>
      </c>
      <c r="I33" s="45">
        <v>25.751999999999999</v>
      </c>
      <c r="J33" s="45">
        <v>20.0731</v>
      </c>
      <c r="K33" s="45">
        <v>0.5</v>
      </c>
      <c r="L33" s="45">
        <v>4.4832000000000001</v>
      </c>
      <c r="M33" s="45">
        <v>1.9166000000000001</v>
      </c>
      <c r="N33" s="45">
        <v>6.6281999999999996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12.450799999999999</v>
      </c>
      <c r="C34" s="45">
        <v>5.4302999999999999</v>
      </c>
      <c r="D34" s="45">
        <v>18.407399999999999</v>
      </c>
      <c r="E34" s="45">
        <v>17.393899999999999</v>
      </c>
      <c r="F34" s="45">
        <v>0</v>
      </c>
      <c r="G34" s="45">
        <v>13.5768</v>
      </c>
      <c r="H34" s="45">
        <v>5.9877000000000002</v>
      </c>
      <c r="I34" s="45">
        <v>20.9862</v>
      </c>
      <c r="J34" s="45">
        <v>17.393899999999999</v>
      </c>
      <c r="K34" s="45">
        <v>0</v>
      </c>
      <c r="L34" s="45">
        <v>6.1919000000000004</v>
      </c>
      <c r="M34" s="45">
        <v>1.8599999999999998E-2</v>
      </c>
      <c r="N34" s="45">
        <v>8.5969999999999995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7.4842000000000004</v>
      </c>
      <c r="C35" s="45">
        <v>6.0056000000000003</v>
      </c>
      <c r="D35" s="45">
        <v>15.968400000000001</v>
      </c>
      <c r="E35" s="45">
        <v>7.8085000000000004</v>
      </c>
      <c r="F35" s="45">
        <v>15.0083</v>
      </c>
      <c r="G35" s="45">
        <v>7.5034999999999998</v>
      </c>
      <c r="H35" s="45">
        <v>6.0194000000000001</v>
      </c>
      <c r="I35" s="45">
        <v>16.0139</v>
      </c>
      <c r="J35" s="45">
        <v>7.8085000000000004</v>
      </c>
      <c r="K35" s="45">
        <v>15.0083</v>
      </c>
      <c r="L35" s="45">
        <v>2.7896999999999998</v>
      </c>
      <c r="M35" s="45">
        <v>2.7322000000000002</v>
      </c>
      <c r="N35" s="45">
        <v>3.1850999999999998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6.5705</v>
      </c>
      <c r="C36" s="45">
        <v>5.4383999999999997</v>
      </c>
      <c r="D36" s="45">
        <v>13.556800000000001</v>
      </c>
      <c r="E36" s="45">
        <v>12.107900000000001</v>
      </c>
      <c r="F36" s="45">
        <v>10</v>
      </c>
      <c r="G36" s="45">
        <v>6.5732999999999997</v>
      </c>
      <c r="H36" s="45">
        <v>5.4396000000000004</v>
      </c>
      <c r="I36" s="45">
        <v>13.556800000000001</v>
      </c>
      <c r="J36" s="45">
        <v>12.107900000000001</v>
      </c>
      <c r="K36" s="45">
        <v>10</v>
      </c>
      <c r="L36" s="45">
        <v>4.8040000000000003</v>
      </c>
      <c r="M36" s="45">
        <v>4.8040000000000003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10.7302</v>
      </c>
      <c r="C37" s="45">
        <v>9.9801000000000002</v>
      </c>
      <c r="D37" s="45">
        <v>15.086499999999999</v>
      </c>
      <c r="E37" s="45">
        <v>15.4627</v>
      </c>
      <c r="F37" s="45">
        <v>0</v>
      </c>
      <c r="G37" s="45">
        <v>10.7338</v>
      </c>
      <c r="H37" s="45">
        <v>9.9811999999999994</v>
      </c>
      <c r="I37" s="45">
        <v>15.1182</v>
      </c>
      <c r="J37" s="45">
        <v>15.4627</v>
      </c>
      <c r="K37" s="45">
        <v>0</v>
      </c>
      <c r="L37" s="45">
        <v>4.6790000000000003</v>
      </c>
      <c r="M37" s="45">
        <v>3.5318999999999998</v>
      </c>
      <c r="N37" s="45">
        <v>5.0293999999999999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7.8784999999999998</v>
      </c>
      <c r="C38" s="45">
        <v>5.8430999999999997</v>
      </c>
      <c r="D38" s="45">
        <v>15.1082</v>
      </c>
      <c r="E38" s="45">
        <v>12.0664</v>
      </c>
      <c r="F38" s="45">
        <v>7</v>
      </c>
      <c r="G38" s="45">
        <v>7.9015000000000004</v>
      </c>
      <c r="H38" s="45">
        <v>5.8430999999999997</v>
      </c>
      <c r="I38" s="45">
        <v>15.390599999999999</v>
      </c>
      <c r="J38" s="45">
        <v>14.6591</v>
      </c>
      <c r="K38" s="45">
        <v>7</v>
      </c>
      <c r="L38" s="45">
        <v>5.2362000000000002</v>
      </c>
      <c r="M38" s="45">
        <v>3.9998999999999998</v>
      </c>
      <c r="N38" s="45">
        <v>3.21</v>
      </c>
      <c r="O38" s="45">
        <v>8</v>
      </c>
      <c r="P38" s="45">
        <v>0</v>
      </c>
    </row>
    <row r="39" spans="1:16" hidden="1" outlineLevel="1">
      <c r="A39" s="8">
        <v>41395</v>
      </c>
      <c r="B39" s="45">
        <v>8.3529999999999998</v>
      </c>
      <c r="C39" s="45">
        <v>5.2926000000000002</v>
      </c>
      <c r="D39" s="45">
        <v>12.9169</v>
      </c>
      <c r="E39" s="45">
        <v>18.9437</v>
      </c>
      <c r="F39" s="45">
        <v>0</v>
      </c>
      <c r="G39" s="45">
        <v>8.4765999999999995</v>
      </c>
      <c r="H39" s="45">
        <v>5.3964999999999996</v>
      </c>
      <c r="I39" s="45">
        <v>12.976599999999999</v>
      </c>
      <c r="J39" s="45">
        <v>18.9437</v>
      </c>
      <c r="K39" s="45">
        <v>0</v>
      </c>
      <c r="L39" s="45">
        <v>0.123</v>
      </c>
      <c r="M39" s="45">
        <v>0.01</v>
      </c>
      <c r="N39" s="45">
        <v>3.4045000000000001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7.9588000000000001</v>
      </c>
      <c r="C40" s="45">
        <v>5.3703000000000003</v>
      </c>
      <c r="D40" s="45">
        <v>14.559799999999999</v>
      </c>
      <c r="E40" s="45">
        <v>0</v>
      </c>
      <c r="F40" s="45">
        <v>0</v>
      </c>
      <c r="G40" s="45">
        <v>8.1943000000000001</v>
      </c>
      <c r="H40" s="45">
        <v>5.5880999999999998</v>
      </c>
      <c r="I40" s="45">
        <v>14.6128</v>
      </c>
      <c r="J40" s="45">
        <v>0</v>
      </c>
      <c r="K40" s="45">
        <v>0</v>
      </c>
      <c r="L40" s="45">
        <v>0.20019999999999999</v>
      </c>
      <c r="M40" s="45">
        <v>1.17E-2</v>
      </c>
      <c r="N40" s="45">
        <v>3.9706000000000001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8.8927999999999994</v>
      </c>
      <c r="C41" s="45">
        <v>6.0742000000000003</v>
      </c>
      <c r="D41" s="45">
        <v>11.5227</v>
      </c>
      <c r="E41" s="45">
        <v>13.5565</v>
      </c>
      <c r="F41" s="45">
        <v>0</v>
      </c>
      <c r="G41" s="45">
        <v>7.5846</v>
      </c>
      <c r="H41" s="45">
        <v>6.1478999999999999</v>
      </c>
      <c r="I41" s="45">
        <v>13.313800000000001</v>
      </c>
      <c r="J41" s="45">
        <v>13.5565</v>
      </c>
      <c r="K41" s="45">
        <v>0</v>
      </c>
      <c r="L41" s="45">
        <v>10.806699999999999</v>
      </c>
      <c r="M41" s="45">
        <v>1.7497</v>
      </c>
      <c r="N41" s="45">
        <v>10.991099999999999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9.0434999999999999</v>
      </c>
      <c r="C42" s="45">
        <v>6.2121000000000004</v>
      </c>
      <c r="D42" s="45">
        <v>13.818300000000001</v>
      </c>
      <c r="E42" s="45">
        <v>10.295</v>
      </c>
      <c r="F42" s="45">
        <v>0</v>
      </c>
      <c r="G42" s="45">
        <v>9.0812000000000008</v>
      </c>
      <c r="H42" s="45">
        <v>6.2283999999999997</v>
      </c>
      <c r="I42" s="45">
        <v>13.838900000000001</v>
      </c>
      <c r="J42" s="45">
        <v>17.632899999999999</v>
      </c>
      <c r="K42" s="45">
        <v>0</v>
      </c>
      <c r="L42" s="45">
        <v>4.5148000000000001</v>
      </c>
      <c r="M42" s="45">
        <v>0.5</v>
      </c>
      <c r="N42" s="45">
        <v>3.9780000000000002</v>
      </c>
      <c r="O42" s="45">
        <v>5.8333000000000004</v>
      </c>
      <c r="P42" s="45">
        <v>0</v>
      </c>
    </row>
    <row r="43" spans="1:16" hidden="1" outlineLevel="1">
      <c r="A43" s="8">
        <v>41518</v>
      </c>
      <c r="B43" s="45">
        <v>7.5468000000000002</v>
      </c>
      <c r="C43" s="45">
        <v>5.6294000000000004</v>
      </c>
      <c r="D43" s="45">
        <v>13.3718</v>
      </c>
      <c r="E43" s="45">
        <v>14.887499999999999</v>
      </c>
      <c r="F43" s="45">
        <v>16.3</v>
      </c>
      <c r="G43" s="45">
        <v>7.5968</v>
      </c>
      <c r="H43" s="45">
        <v>5.6578999999999997</v>
      </c>
      <c r="I43" s="45">
        <v>13.5899</v>
      </c>
      <c r="J43" s="45">
        <v>14.887499999999999</v>
      </c>
      <c r="K43" s="45">
        <v>16.3</v>
      </c>
      <c r="L43" s="45">
        <v>1.796</v>
      </c>
      <c r="M43" s="45">
        <v>0.01</v>
      </c>
      <c r="N43" s="45">
        <v>3.2115999999999998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7.6706000000000003</v>
      </c>
      <c r="C44" s="45">
        <v>5.5202</v>
      </c>
      <c r="D44" s="45">
        <v>13.0243</v>
      </c>
      <c r="E44" s="45">
        <v>16.686199999999999</v>
      </c>
      <c r="F44" s="45">
        <v>0</v>
      </c>
      <c r="G44" s="45">
        <v>7.7702999999999998</v>
      </c>
      <c r="H44" s="45">
        <v>5.6136999999999997</v>
      </c>
      <c r="I44" s="45">
        <v>13.0494</v>
      </c>
      <c r="J44" s="45">
        <v>18.633299999999998</v>
      </c>
      <c r="K44" s="45">
        <v>0</v>
      </c>
      <c r="L44" s="45">
        <v>1.1493</v>
      </c>
      <c r="M44" s="45">
        <v>0.01</v>
      </c>
      <c r="N44" s="45">
        <v>6.4874999999999998</v>
      </c>
      <c r="O44" s="45">
        <v>5.2317</v>
      </c>
      <c r="P44" s="45">
        <v>0</v>
      </c>
    </row>
    <row r="45" spans="1:16" hidden="1" outlineLevel="1">
      <c r="A45" s="8">
        <v>41579</v>
      </c>
      <c r="B45" s="45">
        <v>8.5244999999999997</v>
      </c>
      <c r="C45" s="45">
        <v>5.4828999999999999</v>
      </c>
      <c r="D45" s="45">
        <v>14.729900000000001</v>
      </c>
      <c r="E45" s="45">
        <v>15.817600000000001</v>
      </c>
      <c r="F45" s="45">
        <v>0</v>
      </c>
      <c r="G45" s="45">
        <v>8.5622000000000007</v>
      </c>
      <c r="H45" s="45">
        <v>5.4973000000000001</v>
      </c>
      <c r="I45" s="45">
        <v>14.8383</v>
      </c>
      <c r="J45" s="45">
        <v>16.0886</v>
      </c>
      <c r="K45" s="45">
        <v>0</v>
      </c>
      <c r="L45" s="45">
        <v>3.1112000000000002</v>
      </c>
      <c r="M45" s="45">
        <v>2.7906</v>
      </c>
      <c r="N45" s="45">
        <v>3.7119</v>
      </c>
      <c r="O45" s="45">
        <v>1</v>
      </c>
      <c r="P45" s="45">
        <v>0</v>
      </c>
    </row>
    <row r="46" spans="1:16" hidden="1" outlineLevel="1">
      <c r="A46" s="8">
        <v>41609</v>
      </c>
      <c r="B46" s="45">
        <v>7.7375999999999996</v>
      </c>
      <c r="C46" s="45">
        <v>5.0960000000000001</v>
      </c>
      <c r="D46" s="45">
        <v>15.3047</v>
      </c>
      <c r="E46" s="45">
        <v>8.9405000000000001</v>
      </c>
      <c r="F46" s="45">
        <v>0</v>
      </c>
      <c r="G46" s="45">
        <v>7.8075000000000001</v>
      </c>
      <c r="H46" s="45">
        <v>5.1336000000000004</v>
      </c>
      <c r="I46" s="45">
        <v>15.4697</v>
      </c>
      <c r="J46" s="45">
        <v>9.8254000000000001</v>
      </c>
      <c r="K46" s="45">
        <v>0</v>
      </c>
      <c r="L46" s="45">
        <v>1.2531000000000001</v>
      </c>
      <c r="M46" s="45">
        <v>1.0019</v>
      </c>
      <c r="N46" s="45">
        <v>1.0326</v>
      </c>
      <c r="O46" s="45">
        <v>3.5</v>
      </c>
      <c r="P46" s="45">
        <v>0</v>
      </c>
    </row>
    <row r="47" spans="1:16" hidden="1" outlineLevel="1">
      <c r="A47" s="8">
        <v>41640</v>
      </c>
      <c r="B47" s="45">
        <v>7.0269000000000004</v>
      </c>
      <c r="C47" s="45">
        <v>5.4366000000000003</v>
      </c>
      <c r="D47" s="45">
        <v>12.400399999999999</v>
      </c>
      <c r="E47" s="45">
        <v>11.9772</v>
      </c>
      <c r="F47" s="45">
        <v>0</v>
      </c>
      <c r="G47" s="45">
        <v>6.9131</v>
      </c>
      <c r="H47" s="45">
        <v>5.4371999999999998</v>
      </c>
      <c r="I47" s="45">
        <v>12.684100000000001</v>
      </c>
      <c r="J47" s="45">
        <v>17.813700000000001</v>
      </c>
      <c r="K47" s="45">
        <v>0</v>
      </c>
      <c r="L47" s="45">
        <v>9.8412000000000006</v>
      </c>
      <c r="M47" s="45">
        <v>1.1165</v>
      </c>
      <c r="N47" s="45">
        <v>4.0807000000000002</v>
      </c>
      <c r="O47" s="45">
        <v>11</v>
      </c>
      <c r="P47" s="45">
        <v>0</v>
      </c>
    </row>
    <row r="48" spans="1:16" hidden="1" outlineLevel="1">
      <c r="A48" s="8">
        <v>41671</v>
      </c>
      <c r="B48" s="45">
        <v>11.764200000000001</v>
      </c>
      <c r="C48" s="45">
        <v>6.5052000000000003</v>
      </c>
      <c r="D48" s="45">
        <v>14.5457</v>
      </c>
      <c r="E48" s="45">
        <v>5.8780000000000001</v>
      </c>
      <c r="F48" s="45">
        <v>0</v>
      </c>
      <c r="G48" s="45">
        <v>11.8521</v>
      </c>
      <c r="H48" s="45">
        <v>6.5125000000000002</v>
      </c>
      <c r="I48" s="45">
        <v>14.6541</v>
      </c>
      <c r="J48" s="45">
        <v>6.9484000000000004</v>
      </c>
      <c r="K48" s="45">
        <v>0</v>
      </c>
      <c r="L48" s="45">
        <v>4.5827999999999998</v>
      </c>
      <c r="M48" s="45">
        <v>1</v>
      </c>
      <c r="N48" s="45">
        <v>5.3582000000000001</v>
      </c>
      <c r="O48" s="45">
        <v>3.5</v>
      </c>
      <c r="P48" s="45">
        <v>0</v>
      </c>
    </row>
    <row r="49" spans="1:16" hidden="1" outlineLevel="1">
      <c r="A49" s="8">
        <v>41699</v>
      </c>
      <c r="B49" s="45">
        <v>8.3370999999999995</v>
      </c>
      <c r="C49" s="45">
        <v>5.258</v>
      </c>
      <c r="D49" s="45">
        <v>15.3276</v>
      </c>
      <c r="E49" s="45">
        <v>14.4361</v>
      </c>
      <c r="F49" s="45">
        <v>0</v>
      </c>
      <c r="G49" s="45">
        <v>8.3587000000000007</v>
      </c>
      <c r="H49" s="45">
        <v>5.258</v>
      </c>
      <c r="I49" s="45">
        <v>15.499499999999999</v>
      </c>
      <c r="J49" s="45">
        <v>15.1858</v>
      </c>
      <c r="K49" s="45">
        <v>0</v>
      </c>
      <c r="L49" s="45">
        <v>4.5133999999999999</v>
      </c>
      <c r="M49" s="45">
        <v>0.01</v>
      </c>
      <c r="N49" s="45">
        <v>4.7207999999999997</v>
      </c>
      <c r="O49" s="45">
        <v>3.5</v>
      </c>
      <c r="P49" s="45">
        <v>0</v>
      </c>
    </row>
    <row r="50" spans="1:16" hidden="1" outlineLevel="1">
      <c r="A50" s="8">
        <v>41730</v>
      </c>
      <c r="B50" s="45">
        <v>9.5945999999999998</v>
      </c>
      <c r="C50" s="45">
        <v>5.3486000000000002</v>
      </c>
      <c r="D50" s="45">
        <v>17.377099999999999</v>
      </c>
      <c r="E50" s="45">
        <v>14.5061</v>
      </c>
      <c r="F50" s="45">
        <v>0</v>
      </c>
      <c r="G50" s="45">
        <v>9.6057000000000006</v>
      </c>
      <c r="H50" s="45">
        <v>5.3517999999999999</v>
      </c>
      <c r="I50" s="45">
        <v>17.401199999999999</v>
      </c>
      <c r="J50" s="45">
        <v>15.498699999999999</v>
      </c>
      <c r="K50" s="45">
        <v>0</v>
      </c>
      <c r="L50" s="45">
        <v>7.7641</v>
      </c>
      <c r="M50" s="45">
        <v>1</v>
      </c>
      <c r="N50" s="45">
        <v>5.4912000000000001</v>
      </c>
      <c r="O50" s="45">
        <v>8.7368000000000006</v>
      </c>
      <c r="P50" s="45">
        <v>0</v>
      </c>
    </row>
    <row r="51" spans="1:16" hidden="1" outlineLevel="1">
      <c r="A51" s="8">
        <v>41760</v>
      </c>
      <c r="B51" s="45">
        <v>8.8331</v>
      </c>
      <c r="C51" s="45">
        <v>5.4657999999999998</v>
      </c>
      <c r="D51" s="45">
        <v>14.1585</v>
      </c>
      <c r="E51" s="45">
        <v>14.9643</v>
      </c>
      <c r="F51" s="45">
        <v>0</v>
      </c>
      <c r="G51" s="45">
        <v>8.8495000000000008</v>
      </c>
      <c r="H51" s="45">
        <v>5.4657999999999998</v>
      </c>
      <c r="I51" s="45">
        <v>14.243600000000001</v>
      </c>
      <c r="J51" s="45">
        <v>15.486499999999999</v>
      </c>
      <c r="K51" s="45">
        <v>0</v>
      </c>
      <c r="L51" s="45">
        <v>5.9090999999999996</v>
      </c>
      <c r="M51" s="45">
        <v>0</v>
      </c>
      <c r="N51" s="45">
        <v>6.8566000000000003</v>
      </c>
      <c r="O51" s="45">
        <v>3.5</v>
      </c>
      <c r="P51" s="45">
        <v>0</v>
      </c>
    </row>
    <row r="52" spans="1:16" hidden="1" outlineLevel="1">
      <c r="A52" s="8">
        <v>41791</v>
      </c>
      <c r="B52" s="45">
        <v>9.407</v>
      </c>
      <c r="C52" s="45">
        <v>6.2698</v>
      </c>
      <c r="D52" s="45">
        <v>13.9001</v>
      </c>
      <c r="E52" s="45">
        <v>7.1962999999999999</v>
      </c>
      <c r="F52" s="45">
        <v>0</v>
      </c>
      <c r="G52" s="45">
        <v>9.4628999999999994</v>
      </c>
      <c r="H52" s="45">
        <v>6.2698</v>
      </c>
      <c r="I52" s="45">
        <v>14.153700000000001</v>
      </c>
      <c r="J52" s="45">
        <v>7.3292000000000002</v>
      </c>
      <c r="K52" s="45">
        <v>0</v>
      </c>
      <c r="L52" s="45">
        <v>5.4523999999999999</v>
      </c>
      <c r="M52" s="45">
        <v>0</v>
      </c>
      <c r="N52" s="45">
        <v>5.4440999999999997</v>
      </c>
      <c r="O52" s="45">
        <v>5.5</v>
      </c>
      <c r="P52" s="45">
        <v>0</v>
      </c>
    </row>
    <row r="53" spans="1:16" hidden="1" outlineLevel="1">
      <c r="A53" s="8">
        <v>41821</v>
      </c>
      <c r="B53" s="45">
        <v>9.2118000000000002</v>
      </c>
      <c r="C53" s="45">
        <v>6.0212000000000003</v>
      </c>
      <c r="D53" s="45">
        <v>14.125500000000001</v>
      </c>
      <c r="E53" s="45">
        <v>7.8837999999999999</v>
      </c>
      <c r="F53" s="45">
        <v>0</v>
      </c>
      <c r="G53" s="45">
        <v>9.2911000000000001</v>
      </c>
      <c r="H53" s="45">
        <v>6.0212000000000003</v>
      </c>
      <c r="I53" s="45">
        <v>14.4512</v>
      </c>
      <c r="J53" s="45">
        <v>8.4405999999999999</v>
      </c>
      <c r="K53" s="45">
        <v>0</v>
      </c>
      <c r="L53" s="45">
        <v>4.8249000000000004</v>
      </c>
      <c r="M53" s="45">
        <v>0</v>
      </c>
      <c r="N53" s="45">
        <v>4.9386999999999999</v>
      </c>
      <c r="O53" s="45">
        <v>4.4931999999999999</v>
      </c>
      <c r="P53" s="45">
        <v>0</v>
      </c>
    </row>
    <row r="54" spans="1:16" hidden="1" outlineLevel="1" collapsed="1">
      <c r="A54" s="8">
        <v>41852</v>
      </c>
      <c r="B54" s="45">
        <v>9.5568000000000008</v>
      </c>
      <c r="C54" s="45">
        <v>7.9130000000000003</v>
      </c>
      <c r="D54" s="45">
        <v>13.5215</v>
      </c>
      <c r="E54" s="45">
        <v>10.7668</v>
      </c>
      <c r="F54" s="45">
        <v>0</v>
      </c>
      <c r="G54" s="45">
        <v>9.6077999999999992</v>
      </c>
      <c r="H54" s="45">
        <v>7.9130000000000003</v>
      </c>
      <c r="I54" s="45">
        <v>13.809699999999999</v>
      </c>
      <c r="J54" s="45">
        <v>11.408899999999999</v>
      </c>
      <c r="K54" s="45">
        <v>0</v>
      </c>
      <c r="L54" s="45">
        <v>5.327</v>
      </c>
      <c r="M54" s="45">
        <v>0</v>
      </c>
      <c r="N54" s="45">
        <v>5.7577999999999996</v>
      </c>
      <c r="O54" s="45">
        <v>3</v>
      </c>
      <c r="P54" s="45">
        <v>0</v>
      </c>
    </row>
    <row r="55" spans="1:16" hidden="1" outlineLevel="1" collapsed="1">
      <c r="A55" s="8">
        <v>41883</v>
      </c>
      <c r="B55" s="45">
        <v>7.7797999999999998</v>
      </c>
      <c r="C55" s="45">
        <v>5.7748999999999997</v>
      </c>
      <c r="D55" s="45">
        <v>11.862299999999999</v>
      </c>
      <c r="E55" s="45">
        <v>10.2639</v>
      </c>
      <c r="F55" s="45">
        <v>0</v>
      </c>
      <c r="G55" s="45">
        <v>7.6547999999999998</v>
      </c>
      <c r="H55" s="45">
        <v>5.7748999999999997</v>
      </c>
      <c r="I55" s="45">
        <v>12.3544</v>
      </c>
      <c r="J55" s="45">
        <v>10.2639</v>
      </c>
      <c r="K55" s="45">
        <v>0</v>
      </c>
      <c r="L55" s="45">
        <v>9.7408999999999999</v>
      </c>
      <c r="M55" s="45">
        <v>0</v>
      </c>
      <c r="N55" s="45">
        <v>9.7408999999999999</v>
      </c>
      <c r="O55" s="45">
        <v>0</v>
      </c>
      <c r="P55" s="45">
        <v>0</v>
      </c>
    </row>
    <row r="56" spans="1:16" hidden="1" outlineLevel="1" collapsed="1">
      <c r="A56" s="8">
        <v>41913</v>
      </c>
      <c r="B56" s="45">
        <v>7.7256</v>
      </c>
      <c r="C56" s="45">
        <v>5.7416999999999998</v>
      </c>
      <c r="D56" s="45">
        <v>14.504</v>
      </c>
      <c r="E56" s="45">
        <v>9.8333999999999993</v>
      </c>
      <c r="F56" s="45">
        <v>0</v>
      </c>
      <c r="G56" s="45">
        <v>7.7499000000000002</v>
      </c>
      <c r="H56" s="45">
        <v>5.7416999999999998</v>
      </c>
      <c r="I56" s="45">
        <v>14.9109</v>
      </c>
      <c r="J56" s="45">
        <v>10.2073</v>
      </c>
      <c r="K56" s="45">
        <v>0</v>
      </c>
      <c r="L56" s="45">
        <v>5.3758999999999997</v>
      </c>
      <c r="M56" s="45">
        <v>0</v>
      </c>
      <c r="N56" s="45">
        <v>5.6882000000000001</v>
      </c>
      <c r="O56" s="45">
        <v>0.01</v>
      </c>
      <c r="P56" s="45">
        <v>0</v>
      </c>
    </row>
    <row r="57" spans="1:16" hidden="1" outlineLevel="1" collapsed="1">
      <c r="A57" s="8">
        <v>41944</v>
      </c>
      <c r="B57" s="45">
        <v>7.0431999999999997</v>
      </c>
      <c r="C57" s="45">
        <v>5.4661999999999997</v>
      </c>
      <c r="D57" s="45">
        <v>13.4139</v>
      </c>
      <c r="E57" s="45">
        <v>18.8935</v>
      </c>
      <c r="F57" s="45">
        <v>0</v>
      </c>
      <c r="G57" s="45">
        <v>7.0511999999999997</v>
      </c>
      <c r="H57" s="45">
        <v>5.4661999999999997</v>
      </c>
      <c r="I57" s="45">
        <v>13.586</v>
      </c>
      <c r="J57" s="45">
        <v>18.8935</v>
      </c>
      <c r="K57" s="45">
        <v>0</v>
      </c>
      <c r="L57" s="45">
        <v>4.6092000000000004</v>
      </c>
      <c r="M57" s="45">
        <v>0</v>
      </c>
      <c r="N57" s="45">
        <v>4.6092000000000004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7.5320999999999998</v>
      </c>
      <c r="C58" s="45">
        <v>5.4606000000000003</v>
      </c>
      <c r="D58" s="45">
        <v>14.8651</v>
      </c>
      <c r="E58" s="45">
        <v>12.526199999999999</v>
      </c>
      <c r="F58" s="45">
        <v>0</v>
      </c>
      <c r="G58" s="45">
        <v>7.5431999999999997</v>
      </c>
      <c r="H58" s="45">
        <v>5.4606000000000003</v>
      </c>
      <c r="I58" s="45">
        <v>15.315</v>
      </c>
      <c r="J58" s="45">
        <v>12.526199999999999</v>
      </c>
      <c r="K58" s="45">
        <v>0</v>
      </c>
      <c r="L58" s="45">
        <v>6.5311000000000003</v>
      </c>
      <c r="M58" s="45">
        <v>0</v>
      </c>
      <c r="N58" s="45">
        <v>6.5311000000000003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8.0805000000000007</v>
      </c>
      <c r="C59" s="45">
        <v>5.4589999999999996</v>
      </c>
      <c r="D59" s="45">
        <v>15.557499999999999</v>
      </c>
      <c r="E59" s="45">
        <v>13.5223</v>
      </c>
      <c r="F59" s="45">
        <v>0</v>
      </c>
      <c r="G59" s="45">
        <v>8.0845000000000002</v>
      </c>
      <c r="H59" s="45">
        <v>5.4589999999999996</v>
      </c>
      <c r="I59" s="45">
        <v>15.6538</v>
      </c>
      <c r="J59" s="45">
        <v>13.5223</v>
      </c>
      <c r="K59" s="45">
        <v>0</v>
      </c>
      <c r="L59" s="45">
        <v>6.4302999999999999</v>
      </c>
      <c r="M59" s="45">
        <v>0</v>
      </c>
      <c r="N59" s="45">
        <v>6.4302999999999999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11.8408</v>
      </c>
      <c r="C60" s="45">
        <v>8.4786999999999999</v>
      </c>
      <c r="D60" s="45">
        <v>14.379799999999999</v>
      </c>
      <c r="E60" s="45">
        <v>9.3331999999999997</v>
      </c>
      <c r="F60" s="45">
        <v>0</v>
      </c>
      <c r="G60" s="45">
        <v>12.084300000000001</v>
      </c>
      <c r="H60" s="45">
        <v>8.4786999999999999</v>
      </c>
      <c r="I60" s="45">
        <v>14.9285</v>
      </c>
      <c r="J60" s="45">
        <v>9.9406999999999996</v>
      </c>
      <c r="K60" s="45">
        <v>0</v>
      </c>
      <c r="L60" s="45">
        <v>5.5559000000000003</v>
      </c>
      <c r="M60" s="45">
        <v>0</v>
      </c>
      <c r="N60" s="45">
        <v>5.4964000000000004</v>
      </c>
      <c r="O60" s="45">
        <v>6</v>
      </c>
      <c r="P60" s="45">
        <v>0</v>
      </c>
    </row>
    <row r="61" spans="1:16" hidden="1" outlineLevel="1" collapsed="1">
      <c r="A61" s="8">
        <v>42064</v>
      </c>
      <c r="B61" s="45">
        <v>14.3087</v>
      </c>
      <c r="C61" s="45">
        <v>9.8672000000000004</v>
      </c>
      <c r="D61" s="45">
        <v>17.0489</v>
      </c>
      <c r="E61" s="45">
        <v>8.0084999999999997</v>
      </c>
      <c r="F61" s="45">
        <v>0</v>
      </c>
      <c r="G61" s="45">
        <v>14.577199999999999</v>
      </c>
      <c r="H61" s="45">
        <v>9.8672000000000004</v>
      </c>
      <c r="I61" s="45">
        <v>17.6828</v>
      </c>
      <c r="J61" s="45">
        <v>8.0084999999999997</v>
      </c>
      <c r="K61" s="45">
        <v>0</v>
      </c>
      <c r="L61" s="45">
        <v>8.0145</v>
      </c>
      <c r="M61" s="45">
        <v>0</v>
      </c>
      <c r="N61" s="45">
        <v>8.0145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14.2782</v>
      </c>
      <c r="C62" s="45">
        <v>11.1084</v>
      </c>
      <c r="D62" s="45">
        <v>16.932099999999998</v>
      </c>
      <c r="E62" s="45">
        <v>7.5434000000000001</v>
      </c>
      <c r="F62" s="45">
        <v>0</v>
      </c>
      <c r="G62" s="45">
        <v>14.5646</v>
      </c>
      <c r="H62" s="45">
        <v>11.1084</v>
      </c>
      <c r="I62" s="45">
        <v>17.689</v>
      </c>
      <c r="J62" s="45">
        <v>7.5434000000000001</v>
      </c>
      <c r="K62" s="45">
        <v>0</v>
      </c>
      <c r="L62" s="45">
        <v>7.5904999999999996</v>
      </c>
      <c r="M62" s="45">
        <v>0</v>
      </c>
      <c r="N62" s="45">
        <v>7.5904999999999996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15.325699999999999</v>
      </c>
      <c r="C63" s="45">
        <v>12.3467</v>
      </c>
      <c r="D63" s="45">
        <v>17.154800000000002</v>
      </c>
      <c r="E63" s="45">
        <v>5.4305000000000003</v>
      </c>
      <c r="F63" s="45">
        <v>0</v>
      </c>
      <c r="G63" s="45">
        <v>15.9786</v>
      </c>
      <c r="H63" s="45">
        <v>12.3467</v>
      </c>
      <c r="I63" s="45">
        <v>18.457699999999999</v>
      </c>
      <c r="J63" s="45">
        <v>5.4305000000000003</v>
      </c>
      <c r="K63" s="45">
        <v>0</v>
      </c>
      <c r="L63" s="45">
        <v>6.9866000000000001</v>
      </c>
      <c r="M63" s="45">
        <v>0</v>
      </c>
      <c r="N63" s="45">
        <v>6.9866000000000001</v>
      </c>
      <c r="O63" s="45">
        <v>0</v>
      </c>
      <c r="P63" s="45">
        <v>0</v>
      </c>
    </row>
    <row r="64" spans="1:16" hidden="1" outlineLevel="1" collapsed="1">
      <c r="A64" s="8">
        <v>42156</v>
      </c>
      <c r="B64" s="45">
        <v>15.6122</v>
      </c>
      <c r="C64" s="45">
        <v>14.148</v>
      </c>
      <c r="D64" s="45">
        <v>16.630500000000001</v>
      </c>
      <c r="E64" s="45">
        <v>5.7742000000000004</v>
      </c>
      <c r="F64" s="45">
        <v>0</v>
      </c>
      <c r="G64" s="45">
        <v>16.2302</v>
      </c>
      <c r="H64" s="45">
        <v>14.148</v>
      </c>
      <c r="I64" s="45">
        <v>17.757200000000001</v>
      </c>
      <c r="J64" s="45">
        <v>5.7742000000000004</v>
      </c>
      <c r="K64" s="45">
        <v>0</v>
      </c>
      <c r="L64" s="45">
        <v>6.5237999999999996</v>
      </c>
      <c r="M64" s="45">
        <v>0</v>
      </c>
      <c r="N64" s="45">
        <v>6.5237999999999996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14.8866</v>
      </c>
      <c r="C65" s="45">
        <v>13.7601</v>
      </c>
      <c r="D65" s="45">
        <v>15.652699999999999</v>
      </c>
      <c r="E65" s="45">
        <v>4.3623000000000003</v>
      </c>
      <c r="F65" s="45">
        <v>0</v>
      </c>
      <c r="G65" s="45">
        <v>15.5886</v>
      </c>
      <c r="H65" s="45">
        <v>13.764200000000001</v>
      </c>
      <c r="I65" s="45">
        <v>16.854299999999999</v>
      </c>
      <c r="J65" s="45">
        <v>4.2488999999999999</v>
      </c>
      <c r="K65" s="45">
        <v>0</v>
      </c>
      <c r="L65" s="45">
        <v>7.0941000000000001</v>
      </c>
      <c r="M65" s="45">
        <v>1</v>
      </c>
      <c r="N65" s="45">
        <v>7.1475999999999997</v>
      </c>
      <c r="O65" s="45">
        <v>5</v>
      </c>
      <c r="P65" s="45">
        <v>0</v>
      </c>
    </row>
    <row r="66" spans="1:16" hidden="1" outlineLevel="1" collapsed="1">
      <c r="A66" s="8">
        <v>42217</v>
      </c>
      <c r="B66" s="45">
        <v>15.2235</v>
      </c>
      <c r="C66" s="45">
        <v>13.1755</v>
      </c>
      <c r="D66" s="45">
        <v>16.442900000000002</v>
      </c>
      <c r="E66" s="45">
        <v>15.410299999999999</v>
      </c>
      <c r="F66" s="45">
        <v>0</v>
      </c>
      <c r="G66" s="45">
        <v>15.594900000000001</v>
      </c>
      <c r="H66" s="45">
        <v>13.196400000000001</v>
      </c>
      <c r="I66" s="45">
        <v>17.1328</v>
      </c>
      <c r="J66" s="45">
        <v>15.410299999999999</v>
      </c>
      <c r="K66" s="45">
        <v>0</v>
      </c>
      <c r="L66" s="45">
        <v>7.5495000000000001</v>
      </c>
      <c r="M66" s="45">
        <v>5.9993999999999996</v>
      </c>
      <c r="N66" s="45">
        <v>7.5867000000000004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15.044700000000001</v>
      </c>
      <c r="C67" s="45">
        <v>13.068300000000001</v>
      </c>
      <c r="D67" s="45">
        <v>16.161200000000001</v>
      </c>
      <c r="E67" s="45">
        <v>9.3477999999999994</v>
      </c>
      <c r="F67" s="45">
        <v>0</v>
      </c>
      <c r="G67" s="45">
        <v>15.626300000000001</v>
      </c>
      <c r="H67" s="45">
        <v>13.089700000000001</v>
      </c>
      <c r="I67" s="45">
        <v>17.0656</v>
      </c>
      <c r="J67" s="45">
        <v>13.351000000000001</v>
      </c>
      <c r="K67" s="45">
        <v>0</v>
      </c>
      <c r="L67" s="45">
        <v>6.9851999999999999</v>
      </c>
      <c r="M67" s="45">
        <v>3.9994999999999998</v>
      </c>
      <c r="N67" s="45">
        <v>7.3715999999999999</v>
      </c>
      <c r="O67" s="45">
        <v>3</v>
      </c>
      <c r="P67" s="45">
        <v>0</v>
      </c>
    </row>
    <row r="68" spans="1:16" hidden="1" outlineLevel="1" collapsed="1">
      <c r="A68" s="8">
        <v>42278</v>
      </c>
      <c r="B68" s="45">
        <v>14.685600000000001</v>
      </c>
      <c r="C68" s="45">
        <v>13.209</v>
      </c>
      <c r="D68" s="45">
        <v>16.288399999999999</v>
      </c>
      <c r="E68" s="45">
        <v>9.7430000000000003</v>
      </c>
      <c r="F68" s="45">
        <v>0</v>
      </c>
      <c r="G68" s="45">
        <v>15.132999999999999</v>
      </c>
      <c r="H68" s="45">
        <v>13.227600000000001</v>
      </c>
      <c r="I68" s="45">
        <v>17.333200000000001</v>
      </c>
      <c r="J68" s="45">
        <v>9.7430000000000003</v>
      </c>
      <c r="K68" s="45">
        <v>0</v>
      </c>
      <c r="L68" s="45">
        <v>7.0049000000000001</v>
      </c>
      <c r="M68" s="45">
        <v>0.57130000000000003</v>
      </c>
      <c r="N68" s="45">
        <v>7.0773000000000001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13.986499999999999</v>
      </c>
      <c r="C69" s="45">
        <v>12.152799999999999</v>
      </c>
      <c r="D69" s="45">
        <v>15.1435</v>
      </c>
      <c r="E69" s="45">
        <v>10.571199999999999</v>
      </c>
      <c r="F69" s="45">
        <v>0</v>
      </c>
      <c r="G69" s="45">
        <v>14.364100000000001</v>
      </c>
      <c r="H69" s="45">
        <v>12.209300000000001</v>
      </c>
      <c r="I69" s="45">
        <v>15.8316</v>
      </c>
      <c r="J69" s="45">
        <v>10.571199999999999</v>
      </c>
      <c r="K69" s="45">
        <v>0</v>
      </c>
      <c r="L69" s="45">
        <v>7.1314000000000002</v>
      </c>
      <c r="M69" s="45">
        <v>0.48720000000000002</v>
      </c>
      <c r="N69" s="45">
        <v>7.3623000000000003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13.8171</v>
      </c>
      <c r="C70" s="45">
        <v>11.430899999999999</v>
      </c>
      <c r="D70" s="45">
        <v>14.826000000000001</v>
      </c>
      <c r="E70" s="45">
        <v>7.9935</v>
      </c>
      <c r="F70" s="45">
        <v>18</v>
      </c>
      <c r="G70" s="45">
        <v>14.410600000000001</v>
      </c>
      <c r="H70" s="45">
        <v>11.430899999999999</v>
      </c>
      <c r="I70" s="45">
        <v>15.807600000000001</v>
      </c>
      <c r="J70" s="45">
        <v>7.9935</v>
      </c>
      <c r="K70" s="45">
        <v>18</v>
      </c>
      <c r="L70" s="45">
        <v>6.7571000000000003</v>
      </c>
      <c r="M70" s="45">
        <v>0.46289999999999998</v>
      </c>
      <c r="N70" s="45">
        <v>6.7571000000000003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13.315099999999999</v>
      </c>
      <c r="C71" s="45">
        <v>10.577999999999999</v>
      </c>
      <c r="D71" s="45">
        <v>15.009</v>
      </c>
      <c r="E71" s="45">
        <v>3.6429</v>
      </c>
      <c r="F71" s="45">
        <v>0</v>
      </c>
      <c r="G71" s="45">
        <v>13.9391</v>
      </c>
      <c r="H71" s="45">
        <v>10.5824</v>
      </c>
      <c r="I71" s="45">
        <v>15.7651</v>
      </c>
      <c r="J71" s="45">
        <v>7.3486000000000002</v>
      </c>
      <c r="K71" s="45">
        <v>0</v>
      </c>
      <c r="L71" s="45">
        <v>5.0389999999999997</v>
      </c>
      <c r="M71" s="45">
        <v>0.3755</v>
      </c>
      <c r="N71" s="45">
        <v>6.4359000000000002</v>
      </c>
      <c r="O71" s="45">
        <v>0.3987</v>
      </c>
      <c r="P71" s="45">
        <v>0</v>
      </c>
    </row>
    <row r="72" spans="1:16" hidden="1" outlineLevel="1" collapsed="1">
      <c r="A72" s="8">
        <v>42401</v>
      </c>
      <c r="B72" s="45">
        <v>13.3461</v>
      </c>
      <c r="C72" s="45">
        <v>11.8268</v>
      </c>
      <c r="D72" s="45">
        <v>14.5243</v>
      </c>
      <c r="E72" s="45">
        <v>8.5803999999999991</v>
      </c>
      <c r="F72" s="45">
        <v>0</v>
      </c>
      <c r="G72" s="45">
        <v>13.9429</v>
      </c>
      <c r="H72" s="45">
        <v>11.8268</v>
      </c>
      <c r="I72" s="45">
        <v>15.7386</v>
      </c>
      <c r="J72" s="45">
        <v>8.5787999999999993</v>
      </c>
      <c r="K72" s="45">
        <v>0</v>
      </c>
      <c r="L72" s="45">
        <v>6.2808000000000002</v>
      </c>
      <c r="M72" s="45">
        <v>0.45</v>
      </c>
      <c r="N72" s="45">
        <v>6.2760999999999996</v>
      </c>
      <c r="O72" s="45">
        <v>9</v>
      </c>
      <c r="P72" s="45">
        <v>0</v>
      </c>
    </row>
    <row r="73" spans="1:16" hidden="1" outlineLevel="1" collapsed="1">
      <c r="A73" s="8">
        <v>42430</v>
      </c>
      <c r="B73" s="45">
        <v>13.7232</v>
      </c>
      <c r="C73" s="45">
        <v>10.8546</v>
      </c>
      <c r="D73" s="45">
        <v>15.346399999999999</v>
      </c>
      <c r="E73" s="45">
        <v>9.5420999999999996</v>
      </c>
      <c r="F73" s="45">
        <v>0</v>
      </c>
      <c r="G73" s="45">
        <v>14.3902</v>
      </c>
      <c r="H73" s="45">
        <v>10.854699999999999</v>
      </c>
      <c r="I73" s="45">
        <v>16.645299999999999</v>
      </c>
      <c r="J73" s="45">
        <v>9.5420999999999996</v>
      </c>
      <c r="K73" s="45">
        <v>0</v>
      </c>
      <c r="L73" s="45">
        <v>5.9923000000000002</v>
      </c>
      <c r="M73" s="45">
        <v>0.45</v>
      </c>
      <c r="N73" s="45">
        <v>5.9923999999999999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13.476699999999999</v>
      </c>
      <c r="C74" s="45">
        <v>11.042</v>
      </c>
      <c r="D74" s="45">
        <v>14.6023</v>
      </c>
      <c r="E74" s="45">
        <v>9.0292999999999992</v>
      </c>
      <c r="F74" s="45">
        <v>0</v>
      </c>
      <c r="G74" s="45">
        <v>14.123699999999999</v>
      </c>
      <c r="H74" s="45">
        <v>11.042</v>
      </c>
      <c r="I74" s="45">
        <v>15.704499999999999</v>
      </c>
      <c r="J74" s="45">
        <v>9.1723999999999997</v>
      </c>
      <c r="K74" s="45">
        <v>0</v>
      </c>
      <c r="L74" s="45">
        <v>5.6039000000000003</v>
      </c>
      <c r="M74" s="45">
        <v>0.45</v>
      </c>
      <c r="N74" s="45">
        <v>5.5705999999999998</v>
      </c>
      <c r="O74" s="45">
        <v>8</v>
      </c>
      <c r="P74" s="45">
        <v>0</v>
      </c>
    </row>
    <row r="75" spans="1:16" hidden="1" outlineLevel="1" collapsed="1">
      <c r="A75" s="8">
        <v>42491</v>
      </c>
      <c r="B75" s="45">
        <v>13.245200000000001</v>
      </c>
      <c r="C75" s="45">
        <v>10.4537</v>
      </c>
      <c r="D75" s="45">
        <v>14.866</v>
      </c>
      <c r="E75" s="45">
        <v>9.0690000000000008</v>
      </c>
      <c r="F75" s="45">
        <v>0</v>
      </c>
      <c r="G75" s="45">
        <v>13.5901</v>
      </c>
      <c r="H75" s="45">
        <v>10.4537</v>
      </c>
      <c r="I75" s="45">
        <v>15.5296</v>
      </c>
      <c r="J75" s="45">
        <v>9.0690000000000008</v>
      </c>
      <c r="K75" s="45">
        <v>0</v>
      </c>
      <c r="L75" s="45">
        <v>5.0850999999999997</v>
      </c>
      <c r="M75" s="45">
        <v>0.45</v>
      </c>
      <c r="N75" s="45">
        <v>5.0850999999999997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11.7712</v>
      </c>
      <c r="C76" s="45">
        <v>10.116400000000001</v>
      </c>
      <c r="D76" s="45">
        <v>12.7582</v>
      </c>
      <c r="E76" s="45">
        <v>9.7535000000000007</v>
      </c>
      <c r="F76" s="45">
        <v>0</v>
      </c>
      <c r="G76" s="45">
        <v>12.126799999999999</v>
      </c>
      <c r="H76" s="45">
        <v>10.116400000000001</v>
      </c>
      <c r="I76" s="45">
        <v>13.421900000000001</v>
      </c>
      <c r="J76" s="45">
        <v>9.7535000000000007</v>
      </c>
      <c r="K76" s="45">
        <v>0</v>
      </c>
      <c r="L76" s="45">
        <v>4.7926000000000002</v>
      </c>
      <c r="M76" s="45">
        <v>0.45</v>
      </c>
      <c r="N76" s="45">
        <v>4.7927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12.4095</v>
      </c>
      <c r="C77" s="45">
        <v>10.252800000000001</v>
      </c>
      <c r="D77" s="45">
        <v>13.2103</v>
      </c>
      <c r="E77" s="45">
        <v>9.4438999999999993</v>
      </c>
      <c r="F77" s="45">
        <v>0</v>
      </c>
      <c r="G77" s="45">
        <v>12.763999999999999</v>
      </c>
      <c r="H77" s="45">
        <v>10.252800000000001</v>
      </c>
      <c r="I77" s="45">
        <v>13.7583</v>
      </c>
      <c r="J77" s="45">
        <v>9.4438999999999993</v>
      </c>
      <c r="K77" s="45">
        <v>0</v>
      </c>
      <c r="L77" s="45">
        <v>5.3773999999999997</v>
      </c>
      <c r="M77" s="45">
        <v>0.45</v>
      </c>
      <c r="N77" s="45">
        <v>5.3775000000000004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12.477600000000001</v>
      </c>
      <c r="C78" s="45">
        <v>10.7049</v>
      </c>
      <c r="D78" s="45">
        <v>13.208500000000001</v>
      </c>
      <c r="E78" s="45">
        <v>10.208</v>
      </c>
      <c r="F78" s="45">
        <v>0</v>
      </c>
      <c r="G78" s="45">
        <v>12.721500000000001</v>
      </c>
      <c r="H78" s="45">
        <v>10.7049</v>
      </c>
      <c r="I78" s="45">
        <v>13.588900000000001</v>
      </c>
      <c r="J78" s="45">
        <v>10.208</v>
      </c>
      <c r="K78" s="45">
        <v>0</v>
      </c>
      <c r="L78" s="45">
        <v>4.7382999999999997</v>
      </c>
      <c r="M78" s="45">
        <v>0.45</v>
      </c>
      <c r="N78" s="45">
        <v>4.7384000000000004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12.5921</v>
      </c>
      <c r="C79" s="45">
        <v>10.9032</v>
      </c>
      <c r="D79" s="45">
        <v>13.3775</v>
      </c>
      <c r="E79" s="45">
        <v>10.015700000000001</v>
      </c>
      <c r="F79" s="45">
        <v>0</v>
      </c>
      <c r="G79" s="45">
        <v>12.7972</v>
      </c>
      <c r="H79" s="45">
        <v>10.9032</v>
      </c>
      <c r="I79" s="45">
        <v>13.704599999999999</v>
      </c>
      <c r="J79" s="45">
        <v>10.015700000000001</v>
      </c>
      <c r="K79" s="45">
        <v>0</v>
      </c>
      <c r="L79" s="45">
        <v>4.3188000000000004</v>
      </c>
      <c r="M79" s="45">
        <v>0.45</v>
      </c>
      <c r="N79" s="45">
        <v>4.3188000000000004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12.552300000000001</v>
      </c>
      <c r="C80" s="45">
        <v>10.963900000000001</v>
      </c>
      <c r="D80" s="45">
        <v>13.5656</v>
      </c>
      <c r="E80" s="45">
        <v>9.6109000000000009</v>
      </c>
      <c r="F80" s="45">
        <v>0</v>
      </c>
      <c r="G80" s="45">
        <v>12.726100000000001</v>
      </c>
      <c r="H80" s="45">
        <v>10.963900000000001</v>
      </c>
      <c r="I80" s="45">
        <v>13.8855</v>
      </c>
      <c r="J80" s="45">
        <v>9.6109000000000009</v>
      </c>
      <c r="K80" s="45">
        <v>0</v>
      </c>
      <c r="L80" s="45">
        <v>5.2584</v>
      </c>
      <c r="M80" s="45">
        <v>0</v>
      </c>
      <c r="N80" s="45">
        <v>5.2584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12.2346</v>
      </c>
      <c r="C81" s="45">
        <v>10.8863</v>
      </c>
      <c r="D81" s="45">
        <v>13.1046</v>
      </c>
      <c r="E81" s="45">
        <v>8.6156000000000006</v>
      </c>
      <c r="F81" s="45">
        <v>0</v>
      </c>
      <c r="G81" s="45">
        <v>12.512499999999999</v>
      </c>
      <c r="H81" s="45">
        <v>10.8863</v>
      </c>
      <c r="I81" s="45">
        <v>13.6068</v>
      </c>
      <c r="J81" s="45">
        <v>8.6156000000000006</v>
      </c>
      <c r="K81" s="45">
        <v>0</v>
      </c>
      <c r="L81" s="45">
        <v>5.0259</v>
      </c>
      <c r="M81" s="45">
        <v>0</v>
      </c>
      <c r="N81" s="45">
        <v>5.0259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12.035600000000001</v>
      </c>
      <c r="C82" s="45">
        <v>9.9550999999999998</v>
      </c>
      <c r="D82" s="45">
        <v>13.269299999999999</v>
      </c>
      <c r="E82" s="45">
        <v>7.1135999999999999</v>
      </c>
      <c r="F82" s="45">
        <v>0</v>
      </c>
      <c r="G82" s="45">
        <v>12.3878</v>
      </c>
      <c r="H82" s="45">
        <v>9.9562000000000008</v>
      </c>
      <c r="I82" s="45">
        <v>13.6836</v>
      </c>
      <c r="J82" s="45">
        <v>9.2251999999999992</v>
      </c>
      <c r="K82" s="45">
        <v>0</v>
      </c>
      <c r="L82" s="45">
        <v>3.9424000000000001</v>
      </c>
      <c r="M82" s="45">
        <v>0.5</v>
      </c>
      <c r="N82" s="45">
        <v>5.0243000000000002</v>
      </c>
      <c r="O82" s="45">
        <v>0.5</v>
      </c>
      <c r="P82" s="45">
        <v>0</v>
      </c>
    </row>
    <row r="83" spans="1:16" hidden="1" outlineLevel="1" collapsed="1">
      <c r="A83" s="8">
        <v>42736</v>
      </c>
      <c r="B83" s="45">
        <v>11.241</v>
      </c>
      <c r="C83" s="45">
        <v>9.8899000000000008</v>
      </c>
      <c r="D83" s="45">
        <v>11.7378</v>
      </c>
      <c r="E83" s="45">
        <v>7.0677000000000003</v>
      </c>
      <c r="F83" s="45">
        <v>0</v>
      </c>
      <c r="G83" s="45">
        <v>11.426500000000001</v>
      </c>
      <c r="H83" s="45">
        <v>9.8899000000000008</v>
      </c>
      <c r="I83" s="45">
        <v>11.992699999999999</v>
      </c>
      <c r="J83" s="45">
        <v>7.0461999999999998</v>
      </c>
      <c r="K83" s="45">
        <v>0</v>
      </c>
      <c r="L83" s="45">
        <v>4.7468000000000004</v>
      </c>
      <c r="M83" s="45">
        <v>0</v>
      </c>
      <c r="N83" s="45">
        <v>4.6630000000000003</v>
      </c>
      <c r="O83" s="45">
        <v>8</v>
      </c>
      <c r="P83" s="45">
        <v>0</v>
      </c>
    </row>
    <row r="84" spans="1:16" hidden="1" outlineLevel="1" collapsed="1">
      <c r="A84" s="8">
        <v>42767</v>
      </c>
      <c r="B84" s="45">
        <v>11.2682</v>
      </c>
      <c r="C84" s="45">
        <v>9.8150999999999993</v>
      </c>
      <c r="D84" s="45">
        <v>11.978</v>
      </c>
      <c r="E84" s="45">
        <v>8.4316999999999993</v>
      </c>
      <c r="F84" s="45">
        <v>0</v>
      </c>
      <c r="G84" s="45">
        <v>11.467700000000001</v>
      </c>
      <c r="H84" s="45">
        <v>9.8864000000000001</v>
      </c>
      <c r="I84" s="45">
        <v>12.2568</v>
      </c>
      <c r="J84" s="45">
        <v>8.4316999999999993</v>
      </c>
      <c r="K84" s="45">
        <v>0</v>
      </c>
      <c r="L84" s="45">
        <v>2.7938000000000001</v>
      </c>
      <c r="M84" s="45">
        <v>0.6</v>
      </c>
      <c r="N84" s="45">
        <v>3.0173000000000001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10.0604</v>
      </c>
      <c r="C85" s="45">
        <v>8.9530999999999992</v>
      </c>
      <c r="D85" s="45">
        <v>10.6563</v>
      </c>
      <c r="E85" s="45">
        <v>7.9261999999999997</v>
      </c>
      <c r="F85" s="45">
        <v>0</v>
      </c>
      <c r="G85" s="45">
        <v>10.6717</v>
      </c>
      <c r="H85" s="45">
        <v>8.9614999999999991</v>
      </c>
      <c r="I85" s="45">
        <v>11.6976</v>
      </c>
      <c r="J85" s="45">
        <v>7.9261999999999997</v>
      </c>
      <c r="K85" s="45">
        <v>0</v>
      </c>
      <c r="L85" s="45">
        <v>2.8687999999999998</v>
      </c>
      <c r="M85" s="45">
        <v>1</v>
      </c>
      <c r="N85" s="45">
        <v>2.8769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10.957800000000001</v>
      </c>
      <c r="C86" s="45">
        <v>8.8013999999999992</v>
      </c>
      <c r="D86" s="45">
        <v>11.9703</v>
      </c>
      <c r="E86" s="45">
        <v>8.875</v>
      </c>
      <c r="F86" s="45">
        <v>0</v>
      </c>
      <c r="G86" s="45">
        <v>11.160600000000001</v>
      </c>
      <c r="H86" s="45">
        <v>8.8191000000000006</v>
      </c>
      <c r="I86" s="45">
        <v>12.2987</v>
      </c>
      <c r="J86" s="45">
        <v>8.875</v>
      </c>
      <c r="K86" s="45">
        <v>0</v>
      </c>
      <c r="L86" s="45">
        <v>2.8910999999999998</v>
      </c>
      <c r="M86" s="45">
        <v>1</v>
      </c>
      <c r="N86" s="45">
        <v>2.9436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9.6396999999999995</v>
      </c>
      <c r="C87" s="45">
        <v>8.4580000000000002</v>
      </c>
      <c r="D87" s="45">
        <v>10.1074</v>
      </c>
      <c r="E87" s="45">
        <v>8.7994000000000003</v>
      </c>
      <c r="F87" s="45">
        <v>9</v>
      </c>
      <c r="G87" s="45">
        <v>9.7308000000000003</v>
      </c>
      <c r="H87" s="45">
        <v>8.4700000000000006</v>
      </c>
      <c r="I87" s="45">
        <v>10.24</v>
      </c>
      <c r="J87" s="45">
        <v>8.7994000000000003</v>
      </c>
      <c r="K87" s="45">
        <v>9</v>
      </c>
      <c r="L87" s="45">
        <v>2.5518999999999998</v>
      </c>
      <c r="M87" s="45">
        <v>1</v>
      </c>
      <c r="N87" s="45">
        <v>2.6025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10.480399999999999</v>
      </c>
      <c r="C88" s="45">
        <v>9.6569000000000003</v>
      </c>
      <c r="D88" s="45">
        <v>11.470700000000001</v>
      </c>
      <c r="E88" s="45">
        <v>7.2587999999999999</v>
      </c>
      <c r="F88" s="45">
        <v>0</v>
      </c>
      <c r="G88" s="45">
        <v>10.593400000000001</v>
      </c>
      <c r="H88" s="45">
        <v>9.6727000000000007</v>
      </c>
      <c r="I88" s="45">
        <v>11.711499999999999</v>
      </c>
      <c r="J88" s="45">
        <v>7.2587999999999999</v>
      </c>
      <c r="K88" s="45">
        <v>0</v>
      </c>
      <c r="L88" s="45">
        <v>2.7964000000000002</v>
      </c>
      <c r="M88" s="45">
        <v>1.2050000000000001</v>
      </c>
      <c r="N88" s="45">
        <v>2.8982000000000001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9.6903000000000006</v>
      </c>
      <c r="C89" s="45">
        <v>6.8616999999999999</v>
      </c>
      <c r="D89" s="45">
        <v>10.513400000000001</v>
      </c>
      <c r="E89" s="45">
        <v>7.7624000000000004</v>
      </c>
      <c r="F89" s="45">
        <v>0</v>
      </c>
      <c r="G89" s="45">
        <v>9.8614999999999995</v>
      </c>
      <c r="H89" s="45">
        <v>6.9013999999999998</v>
      </c>
      <c r="I89" s="45">
        <v>10.7461</v>
      </c>
      <c r="J89" s="45">
        <v>7.7624000000000004</v>
      </c>
      <c r="K89" s="45">
        <v>0</v>
      </c>
      <c r="L89" s="45">
        <v>2.7503000000000002</v>
      </c>
      <c r="M89" s="45">
        <v>0.1381</v>
      </c>
      <c r="N89" s="45">
        <v>2.8933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9.2469999999999999</v>
      </c>
      <c r="C90" s="45">
        <v>6.2831000000000001</v>
      </c>
      <c r="D90" s="45">
        <v>10.3208</v>
      </c>
      <c r="E90" s="45">
        <v>9.1704000000000008</v>
      </c>
      <c r="F90" s="45">
        <v>0</v>
      </c>
      <c r="G90" s="45">
        <v>9.5556000000000001</v>
      </c>
      <c r="H90" s="45">
        <v>6.2916999999999996</v>
      </c>
      <c r="I90" s="45">
        <v>10.822800000000001</v>
      </c>
      <c r="J90" s="45">
        <v>9.1704000000000008</v>
      </c>
      <c r="K90" s="45">
        <v>0</v>
      </c>
      <c r="L90" s="45">
        <v>2.1412</v>
      </c>
      <c r="M90" s="45">
        <v>0.01</v>
      </c>
      <c r="N90" s="45">
        <v>2.1594000000000002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9.2289999999999992</v>
      </c>
      <c r="C91" s="45">
        <v>6.1741999999999999</v>
      </c>
      <c r="D91" s="45">
        <v>10.2829</v>
      </c>
      <c r="E91" s="45">
        <v>9.5612999999999992</v>
      </c>
      <c r="F91" s="45">
        <v>10.9</v>
      </c>
      <c r="G91" s="45">
        <v>9.4740000000000002</v>
      </c>
      <c r="H91" s="45">
        <v>6.2076000000000002</v>
      </c>
      <c r="I91" s="45">
        <v>10.6525</v>
      </c>
      <c r="J91" s="45">
        <v>9.6433</v>
      </c>
      <c r="K91" s="45">
        <v>10.9</v>
      </c>
      <c r="L91" s="45">
        <v>2.5367999999999999</v>
      </c>
      <c r="M91" s="45">
        <v>0.36780000000000002</v>
      </c>
      <c r="N91" s="45">
        <v>2.6215000000000002</v>
      </c>
      <c r="O91" s="45">
        <v>4</v>
      </c>
      <c r="P91" s="45">
        <v>0</v>
      </c>
    </row>
    <row r="92" spans="1:16" hidden="1" outlineLevel="1" collapsed="1">
      <c r="A92" s="8">
        <v>43009</v>
      </c>
      <c r="B92" s="45">
        <v>8.5398999999999994</v>
      </c>
      <c r="C92" s="45">
        <v>6.2436999999999996</v>
      </c>
      <c r="D92" s="45">
        <v>10.065</v>
      </c>
      <c r="E92" s="45">
        <v>9.4535</v>
      </c>
      <c r="F92" s="45">
        <v>0</v>
      </c>
      <c r="G92" s="45">
        <v>8.7774999999999999</v>
      </c>
      <c r="H92" s="45">
        <v>6.2657999999999996</v>
      </c>
      <c r="I92" s="45">
        <v>10.569699999999999</v>
      </c>
      <c r="J92" s="45">
        <v>9.4535</v>
      </c>
      <c r="K92" s="45">
        <v>0</v>
      </c>
      <c r="L92" s="45">
        <v>2.4491999999999998</v>
      </c>
      <c r="M92" s="45">
        <v>0.01</v>
      </c>
      <c r="N92" s="45">
        <v>2.5428999999999999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10.468500000000001</v>
      </c>
      <c r="C93" s="45">
        <v>5.6341999999999999</v>
      </c>
      <c r="D93" s="45">
        <v>11.546200000000001</v>
      </c>
      <c r="E93" s="45">
        <v>8.5524000000000004</v>
      </c>
      <c r="F93" s="45">
        <v>0</v>
      </c>
      <c r="G93" s="45">
        <v>10.7239</v>
      </c>
      <c r="H93" s="45">
        <v>5.6341999999999999</v>
      </c>
      <c r="I93" s="45">
        <v>11.9087</v>
      </c>
      <c r="J93" s="45">
        <v>8.5524000000000004</v>
      </c>
      <c r="K93" s="45">
        <v>0</v>
      </c>
      <c r="L93" s="45">
        <v>2.7008000000000001</v>
      </c>
      <c r="M93" s="45">
        <v>0</v>
      </c>
      <c r="N93" s="45">
        <v>2.7008000000000001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9.5615000000000006</v>
      </c>
      <c r="C94" s="45">
        <v>5.5787000000000004</v>
      </c>
      <c r="D94" s="45">
        <v>11.674899999999999</v>
      </c>
      <c r="E94" s="45">
        <v>6.7028999999999996</v>
      </c>
      <c r="F94" s="45">
        <v>12.4839</v>
      </c>
      <c r="G94" s="45">
        <v>9.7814999999999994</v>
      </c>
      <c r="H94" s="45">
        <v>5.5787000000000004</v>
      </c>
      <c r="I94" s="45">
        <v>12.1205</v>
      </c>
      <c r="J94" s="45">
        <v>6.7028999999999996</v>
      </c>
      <c r="K94" s="45">
        <v>12.4839</v>
      </c>
      <c r="L94" s="45">
        <v>2.4965000000000002</v>
      </c>
      <c r="M94" s="45">
        <v>0</v>
      </c>
      <c r="N94" s="45">
        <v>2.4965000000000002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9.3890999999999991</v>
      </c>
      <c r="C95" s="45">
        <v>5.6561000000000003</v>
      </c>
      <c r="D95" s="45">
        <v>11.006500000000001</v>
      </c>
      <c r="E95" s="45">
        <v>9.2912999999999997</v>
      </c>
      <c r="F95" s="45">
        <v>0</v>
      </c>
      <c r="G95" s="45">
        <v>9.6376000000000008</v>
      </c>
      <c r="H95" s="45">
        <v>5.6931000000000003</v>
      </c>
      <c r="I95" s="45">
        <v>11.4367</v>
      </c>
      <c r="J95" s="45">
        <v>9.2912999999999997</v>
      </c>
      <c r="K95" s="45">
        <v>0</v>
      </c>
      <c r="L95" s="45">
        <v>2.4257</v>
      </c>
      <c r="M95" s="45">
        <v>0.01</v>
      </c>
      <c r="N95" s="45">
        <v>2.5655999999999999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10.5025</v>
      </c>
      <c r="C96" s="45">
        <v>6.3041</v>
      </c>
      <c r="D96" s="45">
        <v>11.4223</v>
      </c>
      <c r="E96" s="45">
        <v>9.2498000000000005</v>
      </c>
      <c r="F96" s="45">
        <v>0</v>
      </c>
      <c r="G96" s="45">
        <v>10.7736</v>
      </c>
      <c r="H96" s="45">
        <v>6.3041</v>
      </c>
      <c r="I96" s="45">
        <v>11.801299999999999</v>
      </c>
      <c r="J96" s="45">
        <v>9.2498000000000005</v>
      </c>
      <c r="K96" s="45">
        <v>0</v>
      </c>
      <c r="L96" s="45">
        <v>2.3626999999999998</v>
      </c>
      <c r="M96" s="45">
        <v>0</v>
      </c>
      <c r="N96" s="45">
        <v>2.3626999999999998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11.2354</v>
      </c>
      <c r="C97" s="45">
        <v>6.0538999999999996</v>
      </c>
      <c r="D97" s="45">
        <v>12.434799999999999</v>
      </c>
      <c r="E97" s="45">
        <v>9.609</v>
      </c>
      <c r="F97" s="45">
        <v>10.566000000000001</v>
      </c>
      <c r="G97" s="45">
        <v>11.5984</v>
      </c>
      <c r="H97" s="45">
        <v>6.0538999999999996</v>
      </c>
      <c r="I97" s="45">
        <v>12.951000000000001</v>
      </c>
      <c r="J97" s="45">
        <v>9.609</v>
      </c>
      <c r="K97" s="45">
        <v>10.566000000000001</v>
      </c>
      <c r="L97" s="45">
        <v>2.1124999999999998</v>
      </c>
      <c r="M97" s="45">
        <v>0</v>
      </c>
      <c r="N97" s="45">
        <v>2.1124999999999998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11.9681</v>
      </c>
      <c r="C98" s="45">
        <v>6.3437999999999999</v>
      </c>
      <c r="D98" s="45">
        <v>13.0297</v>
      </c>
      <c r="E98" s="45">
        <v>15.2</v>
      </c>
      <c r="F98" s="45">
        <v>0</v>
      </c>
      <c r="G98" s="45">
        <v>12.162599999999999</v>
      </c>
      <c r="H98" s="45">
        <v>6.3437999999999999</v>
      </c>
      <c r="I98" s="45">
        <v>13.287599999999999</v>
      </c>
      <c r="J98" s="45">
        <v>15.2</v>
      </c>
      <c r="K98" s="45">
        <v>0</v>
      </c>
      <c r="L98" s="45">
        <v>2.3456999999999999</v>
      </c>
      <c r="M98" s="45">
        <v>0</v>
      </c>
      <c r="N98" s="45">
        <v>2.3456999999999999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11.3979</v>
      </c>
      <c r="C99" s="45">
        <v>6.3140000000000001</v>
      </c>
      <c r="D99" s="45">
        <v>12.7262</v>
      </c>
      <c r="E99" s="45">
        <v>4</v>
      </c>
      <c r="F99" s="45">
        <v>0</v>
      </c>
      <c r="G99" s="45">
        <v>11.582599999999999</v>
      </c>
      <c r="H99" s="45">
        <v>6.3140000000000001</v>
      </c>
      <c r="I99" s="45">
        <v>12.985300000000001</v>
      </c>
      <c r="J99" s="45">
        <v>0</v>
      </c>
      <c r="K99" s="45">
        <v>0</v>
      </c>
      <c r="L99" s="45">
        <v>2.7538999999999998</v>
      </c>
      <c r="M99" s="45">
        <v>0</v>
      </c>
      <c r="N99" s="45">
        <v>2.6949999999999998</v>
      </c>
      <c r="O99" s="45">
        <v>4</v>
      </c>
      <c r="P99" s="45">
        <v>0</v>
      </c>
    </row>
    <row r="100" spans="1:16" hidden="1" outlineLevel="1" collapsed="1">
      <c r="A100" s="8">
        <v>43252</v>
      </c>
      <c r="B100" s="45">
        <v>10.7125</v>
      </c>
      <c r="C100" s="45">
        <v>6.468</v>
      </c>
      <c r="D100" s="45">
        <v>12.0771</v>
      </c>
      <c r="E100" s="45">
        <v>3.8658999999999999</v>
      </c>
      <c r="F100" s="45">
        <v>5</v>
      </c>
      <c r="G100" s="45">
        <v>11.046200000000001</v>
      </c>
      <c r="H100" s="45">
        <v>6.468</v>
      </c>
      <c r="I100" s="45">
        <v>12.5884</v>
      </c>
      <c r="J100" s="45">
        <v>1</v>
      </c>
      <c r="K100" s="45">
        <v>5</v>
      </c>
      <c r="L100" s="45">
        <v>1.8746</v>
      </c>
      <c r="M100" s="45">
        <v>0</v>
      </c>
      <c r="N100" s="45">
        <v>1.8555999999999999</v>
      </c>
      <c r="O100" s="45">
        <v>4</v>
      </c>
      <c r="P100" s="45">
        <v>0</v>
      </c>
    </row>
    <row r="101" spans="1:16" hidden="1" outlineLevel="1" collapsed="1">
      <c r="A101" s="8">
        <v>43282</v>
      </c>
      <c r="B101" s="45">
        <v>11.111000000000001</v>
      </c>
      <c r="C101" s="45">
        <v>5.9200999999999997</v>
      </c>
      <c r="D101" s="45">
        <v>12.387499999999999</v>
      </c>
      <c r="E101" s="45">
        <v>12.7478</v>
      </c>
      <c r="F101" s="45">
        <v>0</v>
      </c>
      <c r="G101" s="45">
        <v>11.454599999999999</v>
      </c>
      <c r="H101" s="45">
        <v>5.9200999999999997</v>
      </c>
      <c r="I101" s="45">
        <v>12.877599999999999</v>
      </c>
      <c r="J101" s="45">
        <v>14.6</v>
      </c>
      <c r="K101" s="45">
        <v>0</v>
      </c>
      <c r="L101" s="45">
        <v>1.7915000000000001</v>
      </c>
      <c r="M101" s="45">
        <v>0</v>
      </c>
      <c r="N101" s="45">
        <v>1.7822</v>
      </c>
      <c r="O101" s="45">
        <v>4</v>
      </c>
      <c r="P101" s="45">
        <v>0</v>
      </c>
    </row>
    <row r="102" spans="1:16" hidden="1" outlineLevel="1" collapsed="1">
      <c r="A102" s="8">
        <v>43313</v>
      </c>
      <c r="B102" s="45">
        <v>11.2478</v>
      </c>
      <c r="C102" s="45">
        <v>6.1529999999999996</v>
      </c>
      <c r="D102" s="45">
        <v>12.9788</v>
      </c>
      <c r="E102" s="45">
        <v>4</v>
      </c>
      <c r="F102" s="45">
        <v>0</v>
      </c>
      <c r="G102" s="45">
        <v>11.493</v>
      </c>
      <c r="H102" s="45">
        <v>6.1529999999999996</v>
      </c>
      <c r="I102" s="45">
        <v>13.377800000000001</v>
      </c>
      <c r="J102" s="45">
        <v>0</v>
      </c>
      <c r="K102" s="45">
        <v>0</v>
      </c>
      <c r="L102" s="45">
        <v>2.9257</v>
      </c>
      <c r="M102" s="45">
        <v>0</v>
      </c>
      <c r="N102" s="45">
        <v>2.9203999999999999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11.317</v>
      </c>
      <c r="C103" s="45">
        <v>5.6024000000000003</v>
      </c>
      <c r="D103" s="45">
        <v>13.530099999999999</v>
      </c>
      <c r="E103" s="45">
        <v>11.8751</v>
      </c>
      <c r="F103" s="45">
        <v>12.5</v>
      </c>
      <c r="G103" s="45">
        <v>11.7087</v>
      </c>
      <c r="H103" s="45">
        <v>5.8034999999999997</v>
      </c>
      <c r="I103" s="45">
        <v>14.012600000000001</v>
      </c>
      <c r="J103" s="45">
        <v>14.5</v>
      </c>
      <c r="K103" s="45">
        <v>12.5</v>
      </c>
      <c r="L103" s="45">
        <v>2.0470999999999999</v>
      </c>
      <c r="M103" s="45">
        <v>0.01</v>
      </c>
      <c r="N103" s="45">
        <v>2.6758000000000002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12.549799999999999</v>
      </c>
      <c r="C104" s="45">
        <v>5.8076999999999996</v>
      </c>
      <c r="D104" s="45">
        <v>15.6404</v>
      </c>
      <c r="E104" s="45">
        <v>0</v>
      </c>
      <c r="F104" s="45">
        <v>0</v>
      </c>
      <c r="G104" s="45">
        <v>12.7446</v>
      </c>
      <c r="H104" s="45">
        <v>5.8076999999999996</v>
      </c>
      <c r="I104" s="45">
        <v>16.018999999999998</v>
      </c>
      <c r="J104" s="45">
        <v>0</v>
      </c>
      <c r="K104" s="45">
        <v>0</v>
      </c>
      <c r="L104" s="45">
        <v>2.8934000000000002</v>
      </c>
      <c r="M104" s="45">
        <v>0</v>
      </c>
      <c r="N104" s="45">
        <v>2.8934000000000002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12.6744</v>
      </c>
      <c r="C105" s="45">
        <v>6.5380000000000003</v>
      </c>
      <c r="D105" s="45">
        <v>15.7967</v>
      </c>
      <c r="E105" s="45">
        <v>0</v>
      </c>
      <c r="F105" s="45">
        <v>0</v>
      </c>
      <c r="G105" s="45">
        <v>12.9107</v>
      </c>
      <c r="H105" s="45">
        <v>6.5829000000000004</v>
      </c>
      <c r="I105" s="45">
        <v>16.194800000000001</v>
      </c>
      <c r="J105" s="45">
        <v>0</v>
      </c>
      <c r="K105" s="45">
        <v>0</v>
      </c>
      <c r="L105" s="45">
        <v>1.2708999999999999</v>
      </c>
      <c r="M105" s="45">
        <v>0.5</v>
      </c>
      <c r="N105" s="45">
        <v>1.3787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12.755000000000001</v>
      </c>
      <c r="C106" s="45">
        <v>6.7241</v>
      </c>
      <c r="D106" s="45">
        <v>15.766500000000001</v>
      </c>
      <c r="E106" s="45">
        <v>0</v>
      </c>
      <c r="F106" s="45">
        <v>0</v>
      </c>
      <c r="G106" s="45">
        <v>12.9236</v>
      </c>
      <c r="H106" s="45">
        <v>6.7582000000000004</v>
      </c>
      <c r="I106" s="45">
        <v>16.049399999999999</v>
      </c>
      <c r="J106" s="45">
        <v>0</v>
      </c>
      <c r="K106" s="45">
        <v>0</v>
      </c>
      <c r="L106" s="45">
        <v>1.7094</v>
      </c>
      <c r="M106" s="45">
        <v>0.01</v>
      </c>
      <c r="N106" s="45">
        <v>1.9234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13.858000000000001</v>
      </c>
      <c r="C107" s="45">
        <v>7.5227000000000004</v>
      </c>
      <c r="D107" s="45">
        <v>16.0351</v>
      </c>
      <c r="E107" s="45">
        <v>14.4</v>
      </c>
      <c r="F107" s="45">
        <v>0</v>
      </c>
      <c r="G107" s="45">
        <v>14.0306</v>
      </c>
      <c r="H107" s="45">
        <v>7.5227000000000004</v>
      </c>
      <c r="I107" s="45">
        <v>16.315100000000001</v>
      </c>
      <c r="J107" s="45">
        <v>14.4</v>
      </c>
      <c r="K107" s="45">
        <v>0</v>
      </c>
      <c r="L107" s="45">
        <v>3.0346000000000002</v>
      </c>
      <c r="M107" s="45">
        <v>0</v>
      </c>
      <c r="N107" s="45">
        <v>3.0346000000000002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12.517099999999999</v>
      </c>
      <c r="C108" s="45">
        <v>7.0103999999999997</v>
      </c>
      <c r="D108" s="45">
        <v>14.118600000000001</v>
      </c>
      <c r="E108" s="45">
        <v>13</v>
      </c>
      <c r="F108" s="45">
        <v>12.3</v>
      </c>
      <c r="G108" s="45">
        <v>13.3269</v>
      </c>
      <c r="H108" s="45">
        <v>7.0103999999999997</v>
      </c>
      <c r="I108" s="45">
        <v>15.3592</v>
      </c>
      <c r="J108" s="45">
        <v>13</v>
      </c>
      <c r="K108" s="45">
        <v>12.3</v>
      </c>
      <c r="L108" s="45">
        <v>2.4028</v>
      </c>
      <c r="M108" s="45">
        <v>0</v>
      </c>
      <c r="N108" s="45">
        <v>2.4028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12.3973</v>
      </c>
      <c r="C109" s="45">
        <v>6.4866000000000001</v>
      </c>
      <c r="D109" s="45">
        <v>14.588200000000001</v>
      </c>
      <c r="E109" s="45">
        <v>13.9451</v>
      </c>
      <c r="F109" s="45">
        <v>0</v>
      </c>
      <c r="G109" s="45">
        <v>12.646699999999999</v>
      </c>
      <c r="H109" s="45">
        <v>6.4866000000000001</v>
      </c>
      <c r="I109" s="45">
        <v>15.0579</v>
      </c>
      <c r="J109" s="45">
        <v>13.9451</v>
      </c>
      <c r="K109" s="45">
        <v>0</v>
      </c>
      <c r="L109" s="45">
        <v>2.8109999999999999</v>
      </c>
      <c r="M109" s="45">
        <v>0</v>
      </c>
      <c r="N109" s="45">
        <v>2.8109999999999999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12.376300000000001</v>
      </c>
      <c r="C110" s="45">
        <v>8.1608999999999998</v>
      </c>
      <c r="D110" s="45">
        <v>15.004899999999999</v>
      </c>
      <c r="E110" s="45">
        <v>11.517799999999999</v>
      </c>
      <c r="F110" s="45">
        <v>12.5</v>
      </c>
      <c r="G110" s="45">
        <v>12.623100000000001</v>
      </c>
      <c r="H110" s="45">
        <v>8.1608999999999998</v>
      </c>
      <c r="I110" s="45">
        <v>15.542</v>
      </c>
      <c r="J110" s="45">
        <v>11.517799999999999</v>
      </c>
      <c r="K110" s="45">
        <v>12.5</v>
      </c>
      <c r="L110" s="45">
        <v>3.0194999999999999</v>
      </c>
      <c r="M110" s="45">
        <v>0</v>
      </c>
      <c r="N110" s="45">
        <v>3.0194999999999999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12.6807</v>
      </c>
      <c r="C111" s="45">
        <v>8.4221000000000004</v>
      </c>
      <c r="D111" s="45">
        <v>14.5472</v>
      </c>
      <c r="E111" s="45">
        <v>12.598800000000001</v>
      </c>
      <c r="F111" s="45">
        <v>0</v>
      </c>
      <c r="G111" s="45">
        <v>13.1732</v>
      </c>
      <c r="H111" s="45">
        <v>8.4221000000000004</v>
      </c>
      <c r="I111" s="45">
        <v>15.455500000000001</v>
      </c>
      <c r="J111" s="45">
        <v>12.598800000000001</v>
      </c>
      <c r="K111" s="45">
        <v>0</v>
      </c>
      <c r="L111" s="45">
        <v>2.8582999999999998</v>
      </c>
      <c r="M111" s="45">
        <v>0</v>
      </c>
      <c r="N111" s="45">
        <v>2.8582999999999998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12.9801</v>
      </c>
      <c r="C112" s="45">
        <v>8.1873000000000005</v>
      </c>
      <c r="D112" s="45">
        <v>15.1152</v>
      </c>
      <c r="E112" s="45">
        <v>12.853899999999999</v>
      </c>
      <c r="F112" s="45">
        <v>0</v>
      </c>
      <c r="G112" s="45">
        <v>13.065</v>
      </c>
      <c r="H112" s="45">
        <v>8.1873000000000005</v>
      </c>
      <c r="I112" s="45">
        <v>15.2735</v>
      </c>
      <c r="J112" s="45">
        <v>12.853899999999999</v>
      </c>
      <c r="K112" s="45">
        <v>0</v>
      </c>
      <c r="L112" s="45">
        <v>2.7742</v>
      </c>
      <c r="M112" s="45">
        <v>0</v>
      </c>
      <c r="N112" s="45">
        <v>2.7742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12.9406</v>
      </c>
      <c r="C113" s="45">
        <v>7.2026000000000003</v>
      </c>
      <c r="D113" s="45">
        <v>14.5405</v>
      </c>
      <c r="E113" s="45">
        <v>12.1653</v>
      </c>
      <c r="F113" s="45">
        <v>12.5</v>
      </c>
      <c r="G113" s="45">
        <v>13.153499999999999</v>
      </c>
      <c r="H113" s="45">
        <v>7.2072000000000003</v>
      </c>
      <c r="I113" s="45">
        <v>14.8689</v>
      </c>
      <c r="J113" s="45">
        <v>12.1653</v>
      </c>
      <c r="K113" s="45">
        <v>12.5</v>
      </c>
      <c r="L113" s="45">
        <v>2.8025000000000002</v>
      </c>
      <c r="M113" s="45">
        <v>0.01</v>
      </c>
      <c r="N113" s="45">
        <v>2.8203999999999998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12.5373</v>
      </c>
      <c r="C114" s="45">
        <v>8.3163</v>
      </c>
      <c r="D114" s="45">
        <v>13.947800000000001</v>
      </c>
      <c r="E114" s="45">
        <v>12.985200000000001</v>
      </c>
      <c r="F114" s="45">
        <v>0</v>
      </c>
      <c r="G114" s="45">
        <v>13.3154</v>
      </c>
      <c r="H114" s="45">
        <v>8.4707000000000008</v>
      </c>
      <c r="I114" s="45">
        <v>15.091100000000001</v>
      </c>
      <c r="J114" s="45">
        <v>12.985200000000001</v>
      </c>
      <c r="K114" s="45">
        <v>0</v>
      </c>
      <c r="L114" s="45">
        <v>1.5741000000000001</v>
      </c>
      <c r="M114" s="45">
        <v>0.01</v>
      </c>
      <c r="N114" s="45">
        <v>1.6874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12.8949</v>
      </c>
      <c r="C115" s="45">
        <v>8.0399999999999991</v>
      </c>
      <c r="D115" s="45">
        <v>14.1731</v>
      </c>
      <c r="E115" s="45">
        <v>13.2278</v>
      </c>
      <c r="F115" s="45">
        <v>16.5</v>
      </c>
      <c r="G115" s="45">
        <v>13.161199999999999</v>
      </c>
      <c r="H115" s="45">
        <v>8.1336999999999993</v>
      </c>
      <c r="I115" s="45">
        <v>14.519600000000001</v>
      </c>
      <c r="J115" s="45">
        <v>13.2278</v>
      </c>
      <c r="K115" s="45">
        <v>16.5</v>
      </c>
      <c r="L115" s="45">
        <v>1.8964000000000001</v>
      </c>
      <c r="M115" s="45">
        <v>0.5</v>
      </c>
      <c r="N115" s="45">
        <v>2.0627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11.7881</v>
      </c>
      <c r="C116" s="45">
        <v>7.6280999999999999</v>
      </c>
      <c r="D116" s="45">
        <v>13.461399999999999</v>
      </c>
      <c r="E116" s="45">
        <v>12.1264</v>
      </c>
      <c r="F116" s="45">
        <v>16</v>
      </c>
      <c r="G116" s="45">
        <v>12.6556</v>
      </c>
      <c r="H116" s="45">
        <v>8.3497000000000003</v>
      </c>
      <c r="I116" s="45">
        <v>14.403700000000001</v>
      </c>
      <c r="J116" s="45">
        <v>12.4095</v>
      </c>
      <c r="K116" s="45">
        <v>16</v>
      </c>
      <c r="L116" s="45">
        <v>1.4722999999999999</v>
      </c>
      <c r="M116" s="45">
        <v>2.18E-2</v>
      </c>
      <c r="N116" s="45">
        <v>2.1440000000000001</v>
      </c>
      <c r="O116" s="45">
        <v>1.2</v>
      </c>
      <c r="P116" s="45">
        <v>0</v>
      </c>
    </row>
    <row r="117" spans="1:16" hidden="1" outlineLevel="1" collapsed="1">
      <c r="A117" s="8">
        <v>43770</v>
      </c>
      <c r="B117" s="45">
        <v>10.949299999999999</v>
      </c>
      <c r="C117" s="45">
        <v>8.1973000000000003</v>
      </c>
      <c r="D117" s="45">
        <v>12.808999999999999</v>
      </c>
      <c r="E117" s="45">
        <v>11.669600000000001</v>
      </c>
      <c r="F117" s="45">
        <v>3</v>
      </c>
      <c r="G117" s="45">
        <v>11.455500000000001</v>
      </c>
      <c r="H117" s="45">
        <v>8.2858000000000001</v>
      </c>
      <c r="I117" s="45">
        <v>13.4194</v>
      </c>
      <c r="J117" s="45">
        <v>11.669600000000001</v>
      </c>
      <c r="K117" s="45">
        <v>0</v>
      </c>
      <c r="L117" s="45">
        <v>2.4439000000000002</v>
      </c>
      <c r="M117" s="45">
        <v>0.01</v>
      </c>
      <c r="N117" s="45">
        <v>2.3690000000000002</v>
      </c>
      <c r="O117" s="45">
        <v>0</v>
      </c>
      <c r="P117" s="45">
        <v>3</v>
      </c>
    </row>
    <row r="118" spans="1:16" hidden="1" outlineLevel="1" collapsed="1">
      <c r="A118" s="8">
        <v>43800</v>
      </c>
      <c r="B118" s="45">
        <v>11.2303</v>
      </c>
      <c r="C118" s="45">
        <v>7.9090999999999996</v>
      </c>
      <c r="D118" s="45">
        <v>12.581300000000001</v>
      </c>
      <c r="E118" s="45">
        <v>12.2103</v>
      </c>
      <c r="F118" s="45">
        <v>3.9</v>
      </c>
      <c r="G118" s="45">
        <v>11.341200000000001</v>
      </c>
      <c r="H118" s="45">
        <v>7.9919000000000002</v>
      </c>
      <c r="I118" s="45">
        <v>12.6999</v>
      </c>
      <c r="J118" s="45">
        <v>12.3148</v>
      </c>
      <c r="K118" s="45">
        <v>0</v>
      </c>
      <c r="L118" s="45">
        <v>1.7219</v>
      </c>
      <c r="M118" s="45">
        <v>0.01</v>
      </c>
      <c r="N118" s="45">
        <v>2.1509</v>
      </c>
      <c r="O118" s="45">
        <v>4</v>
      </c>
      <c r="P118" s="45">
        <v>3.9</v>
      </c>
    </row>
    <row r="119" spans="1:16" hidden="1" outlineLevel="1" collapsed="1">
      <c r="A119" s="8">
        <v>43831</v>
      </c>
      <c r="B119" s="45">
        <v>10.2818</v>
      </c>
      <c r="C119" s="45">
        <v>8.2276000000000007</v>
      </c>
      <c r="D119" s="45">
        <v>10.685600000000001</v>
      </c>
      <c r="E119" s="45">
        <v>12.2378</v>
      </c>
      <c r="F119" s="45">
        <v>0</v>
      </c>
      <c r="G119" s="45">
        <v>10.348599999999999</v>
      </c>
      <c r="H119" s="45">
        <v>8.2276000000000007</v>
      </c>
      <c r="I119" s="45">
        <v>10.7805</v>
      </c>
      <c r="J119" s="45">
        <v>12.2378</v>
      </c>
      <c r="K119" s="45">
        <v>0</v>
      </c>
      <c r="L119" s="45">
        <v>1.6109</v>
      </c>
      <c r="M119" s="45">
        <v>9.7999999999999997E-3</v>
      </c>
      <c r="N119" s="45">
        <v>1.611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8.3582999999999998</v>
      </c>
      <c r="C120" s="45">
        <v>6.0281000000000002</v>
      </c>
      <c r="D120" s="45">
        <v>9.1465999999999994</v>
      </c>
      <c r="E120" s="45">
        <v>9.6729000000000003</v>
      </c>
      <c r="F120" s="45">
        <v>0</v>
      </c>
      <c r="G120" s="45">
        <v>8.4719999999999995</v>
      </c>
      <c r="H120" s="45">
        <v>6.0307000000000004</v>
      </c>
      <c r="I120" s="45">
        <v>9.3290000000000006</v>
      </c>
      <c r="J120" s="45">
        <v>9.6729000000000003</v>
      </c>
      <c r="K120" s="45">
        <v>0</v>
      </c>
      <c r="L120" s="45">
        <v>1.8845000000000001</v>
      </c>
      <c r="M120" s="45">
        <v>0.01</v>
      </c>
      <c r="N120" s="45">
        <v>1.8972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8.4981000000000009</v>
      </c>
      <c r="C121" s="45">
        <v>5.7835999999999999</v>
      </c>
      <c r="D121" s="45">
        <v>9.5617000000000001</v>
      </c>
      <c r="E121" s="45">
        <v>8.3467000000000002</v>
      </c>
      <c r="F121" s="45">
        <v>0</v>
      </c>
      <c r="G121" s="45">
        <v>8.5723000000000003</v>
      </c>
      <c r="H121" s="45">
        <v>5.7835999999999999</v>
      </c>
      <c r="I121" s="45">
        <v>9.6880000000000006</v>
      </c>
      <c r="J121" s="45">
        <v>8.3467000000000002</v>
      </c>
      <c r="K121" s="45">
        <v>0</v>
      </c>
      <c r="L121" s="45">
        <v>1.6054999999999999</v>
      </c>
      <c r="M121" s="45">
        <v>0</v>
      </c>
      <c r="N121" s="45">
        <v>1.6054999999999999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8.1225000000000005</v>
      </c>
      <c r="C122" s="45">
        <v>5.6071999999999997</v>
      </c>
      <c r="D122" s="45">
        <v>9.0420999999999996</v>
      </c>
      <c r="E122" s="45">
        <v>7.9485999999999999</v>
      </c>
      <c r="F122" s="45">
        <v>0</v>
      </c>
      <c r="G122" s="45">
        <v>8.5086999999999993</v>
      </c>
      <c r="H122" s="45">
        <v>5.6071999999999997</v>
      </c>
      <c r="I122" s="45">
        <v>9.6946999999999992</v>
      </c>
      <c r="J122" s="45">
        <v>7.9485999999999999</v>
      </c>
      <c r="K122" s="45">
        <v>0</v>
      </c>
      <c r="L122" s="45">
        <v>1.7904</v>
      </c>
      <c r="M122" s="45">
        <v>0</v>
      </c>
      <c r="N122" s="45">
        <v>1.7904</v>
      </c>
      <c r="O122" s="45">
        <v>0</v>
      </c>
      <c r="P122" s="45" t="s">
        <v>268</v>
      </c>
    </row>
    <row r="123" spans="1:16" hidden="1" outlineLevel="1" collapsed="1">
      <c r="A123" s="8">
        <v>43952</v>
      </c>
      <c r="B123" s="45">
        <v>7.8365999999999998</v>
      </c>
      <c r="C123" s="45">
        <v>5.6355000000000004</v>
      </c>
      <c r="D123" s="45">
        <v>8.5442</v>
      </c>
      <c r="E123" s="45">
        <v>7.9935999999999998</v>
      </c>
      <c r="F123" s="45">
        <v>8.1999999999999993</v>
      </c>
      <c r="G123" s="45">
        <v>7.9359000000000002</v>
      </c>
      <c r="H123" s="45">
        <v>5.6355000000000004</v>
      </c>
      <c r="I123" s="45">
        <v>8.6995000000000005</v>
      </c>
      <c r="J123" s="45">
        <v>7.9935999999999998</v>
      </c>
      <c r="K123" s="45">
        <v>8.1999999999999993</v>
      </c>
      <c r="L123" s="45">
        <v>1.6926000000000001</v>
      </c>
      <c r="M123" s="45">
        <v>0</v>
      </c>
      <c r="N123" s="45">
        <v>1.6926000000000001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6.7728999999999999</v>
      </c>
      <c r="C124" s="45">
        <v>5.1898</v>
      </c>
      <c r="D124" s="45">
        <v>7.1806999999999999</v>
      </c>
      <c r="E124" s="45">
        <v>6.6539999999999999</v>
      </c>
      <c r="F124" s="45">
        <v>10.1778</v>
      </c>
      <c r="G124" s="45">
        <v>6.8628999999999998</v>
      </c>
      <c r="H124" s="45">
        <v>5.1898</v>
      </c>
      <c r="I124" s="45">
        <v>7.2731000000000003</v>
      </c>
      <c r="J124" s="45">
        <v>7.3524000000000003</v>
      </c>
      <c r="K124" s="45">
        <v>10.1778</v>
      </c>
      <c r="L124" s="45">
        <v>1.7362</v>
      </c>
      <c r="M124" s="45">
        <v>0</v>
      </c>
      <c r="N124" s="45">
        <v>1.5401</v>
      </c>
      <c r="O124" s="45">
        <v>2.2000000000000002</v>
      </c>
      <c r="P124" s="45">
        <v>0</v>
      </c>
    </row>
    <row r="125" spans="1:16" hidden="1" outlineLevel="1" collapsed="1">
      <c r="A125" s="8">
        <v>44013</v>
      </c>
      <c r="B125" s="45">
        <v>6.0769000000000002</v>
      </c>
      <c r="C125" s="45">
        <v>4.1116999999999999</v>
      </c>
      <c r="D125" s="45">
        <v>6.6660000000000004</v>
      </c>
      <c r="E125" s="45">
        <v>6.3052999999999999</v>
      </c>
      <c r="F125" s="45">
        <v>0</v>
      </c>
      <c r="G125" s="45">
        <v>6.1402000000000001</v>
      </c>
      <c r="H125" s="45">
        <v>4.1116999999999999</v>
      </c>
      <c r="I125" s="45">
        <v>6.7521000000000004</v>
      </c>
      <c r="J125" s="45">
        <v>6.4781000000000004</v>
      </c>
      <c r="K125" s="45">
        <v>0</v>
      </c>
      <c r="L125" s="45">
        <v>1.8157000000000001</v>
      </c>
      <c r="M125" s="45">
        <v>0</v>
      </c>
      <c r="N125" s="45">
        <v>1.7482</v>
      </c>
      <c r="O125" s="45">
        <v>2.2000000000000002</v>
      </c>
      <c r="P125" s="45">
        <v>0</v>
      </c>
    </row>
    <row r="126" spans="1:16" hidden="1" outlineLevel="1" collapsed="1">
      <c r="A126" s="8">
        <v>44044</v>
      </c>
      <c r="B126" s="45">
        <v>5.4348999999999998</v>
      </c>
      <c r="C126" s="45">
        <v>3.8593000000000002</v>
      </c>
      <c r="D126" s="45">
        <v>5.9206000000000003</v>
      </c>
      <c r="E126" s="45">
        <v>4.5838000000000001</v>
      </c>
      <c r="F126" s="45">
        <v>10.9</v>
      </c>
      <c r="G126" s="45">
        <v>5.7009999999999996</v>
      </c>
      <c r="H126" s="45">
        <v>3.8593000000000002</v>
      </c>
      <c r="I126" s="45">
        <v>6.3148999999999997</v>
      </c>
      <c r="J126" s="45">
        <v>4.7088000000000001</v>
      </c>
      <c r="K126" s="45">
        <v>10.9</v>
      </c>
      <c r="L126" s="45">
        <v>1.4393</v>
      </c>
      <c r="M126" s="45">
        <v>0</v>
      </c>
      <c r="N126" s="45">
        <v>1.3908</v>
      </c>
      <c r="O126" s="45">
        <v>2.4</v>
      </c>
      <c r="P126" s="45">
        <v>0</v>
      </c>
    </row>
    <row r="127" spans="1:16" hidden="1" outlineLevel="1" collapsed="1">
      <c r="A127" s="8">
        <v>44075</v>
      </c>
      <c r="B127" s="45">
        <v>5.4210000000000003</v>
      </c>
      <c r="C127" s="45">
        <v>2.7433000000000001</v>
      </c>
      <c r="D127" s="45">
        <v>6.1509999999999998</v>
      </c>
      <c r="E127" s="45">
        <v>3.8736999999999999</v>
      </c>
      <c r="F127" s="45">
        <v>7.3</v>
      </c>
      <c r="G127" s="45">
        <v>5.5109000000000004</v>
      </c>
      <c r="H127" s="45">
        <v>2.7433000000000001</v>
      </c>
      <c r="I127" s="45">
        <v>6.2298</v>
      </c>
      <c r="J127" s="45">
        <v>4.3559999999999999</v>
      </c>
      <c r="K127" s="45">
        <v>7.3</v>
      </c>
      <c r="L127" s="45">
        <v>1.4941</v>
      </c>
      <c r="M127" s="45">
        <v>0</v>
      </c>
      <c r="N127" s="45">
        <v>1.0048999999999999</v>
      </c>
      <c r="O127" s="45">
        <v>2.0194999999999999</v>
      </c>
      <c r="P127" s="45">
        <v>0</v>
      </c>
    </row>
    <row r="128" spans="1:16" hidden="1" outlineLevel="1" collapsed="1">
      <c r="A128" s="8">
        <v>44105</v>
      </c>
      <c r="B128" s="45">
        <v>4.7906000000000004</v>
      </c>
      <c r="C128" s="45">
        <v>2.0625</v>
      </c>
      <c r="D128" s="45">
        <v>5.8262999999999998</v>
      </c>
      <c r="E128" s="45">
        <v>4.1433</v>
      </c>
      <c r="F128" s="45">
        <v>0</v>
      </c>
      <c r="G128" s="45">
        <v>4.8112000000000004</v>
      </c>
      <c r="H128" s="45">
        <v>2.0625</v>
      </c>
      <c r="I128" s="45">
        <v>5.8678999999999997</v>
      </c>
      <c r="J128" s="45">
        <v>4.1433</v>
      </c>
      <c r="K128" s="45">
        <v>0</v>
      </c>
      <c r="L128" s="45">
        <v>2.1594000000000002</v>
      </c>
      <c r="M128" s="45">
        <v>0</v>
      </c>
      <c r="N128" s="45">
        <v>2.1594000000000002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4.4668000000000001</v>
      </c>
      <c r="C129" s="45">
        <v>1.3445</v>
      </c>
      <c r="D129" s="45">
        <v>5.5049000000000001</v>
      </c>
      <c r="E129" s="45">
        <v>3.6349</v>
      </c>
      <c r="F129" s="45">
        <v>0</v>
      </c>
      <c r="G129" s="45">
        <v>4.5254000000000003</v>
      </c>
      <c r="H129" s="45">
        <v>1.3466</v>
      </c>
      <c r="I129" s="45">
        <v>5.5914000000000001</v>
      </c>
      <c r="J129" s="45">
        <v>3.6995</v>
      </c>
      <c r="K129" s="45">
        <v>0</v>
      </c>
      <c r="L129" s="45">
        <v>1.3987000000000001</v>
      </c>
      <c r="M129" s="45">
        <v>0.01</v>
      </c>
      <c r="N129" s="45">
        <v>0.98150000000000004</v>
      </c>
      <c r="O129" s="45">
        <v>2.5</v>
      </c>
      <c r="P129" s="45">
        <v>0</v>
      </c>
    </row>
    <row r="130" spans="1:16" hidden="1" outlineLevel="1" collapsed="1">
      <c r="A130" s="8">
        <v>44166</v>
      </c>
      <c r="B130" s="45">
        <v>4.0431999999999997</v>
      </c>
      <c r="C130" s="45">
        <v>1.3747</v>
      </c>
      <c r="D130" s="45">
        <v>5.2579000000000002</v>
      </c>
      <c r="E130" s="45">
        <v>3.5059999999999998</v>
      </c>
      <c r="F130" s="45">
        <v>0</v>
      </c>
      <c r="G130" s="45">
        <v>4.0772000000000004</v>
      </c>
      <c r="H130" s="45">
        <v>1.3749</v>
      </c>
      <c r="I130" s="45">
        <v>5.3274999999999997</v>
      </c>
      <c r="J130" s="45">
        <v>3.5154999999999998</v>
      </c>
      <c r="K130" s="45">
        <v>0</v>
      </c>
      <c r="L130" s="45">
        <v>0.80159999999999998</v>
      </c>
      <c r="M130" s="45">
        <v>0.01</v>
      </c>
      <c r="N130" s="45">
        <v>0.68259999999999998</v>
      </c>
      <c r="O130" s="45">
        <v>2.4</v>
      </c>
      <c r="P130" s="45">
        <v>0</v>
      </c>
    </row>
    <row r="131" spans="1:16" hidden="1" outlineLevel="1" collapsed="1">
      <c r="A131" s="8">
        <v>44197</v>
      </c>
      <c r="B131" s="45">
        <v>3.5870000000000002</v>
      </c>
      <c r="C131" s="45">
        <v>0.42030000000000001</v>
      </c>
      <c r="D131" s="45">
        <v>4.7849000000000004</v>
      </c>
      <c r="E131" s="45">
        <v>3.5266999999999999</v>
      </c>
      <c r="F131" s="45">
        <v>0</v>
      </c>
      <c r="G131" s="45">
        <v>3.6440999999999999</v>
      </c>
      <c r="H131" s="45">
        <v>0.42030000000000001</v>
      </c>
      <c r="I131" s="45">
        <v>4.8792999999999997</v>
      </c>
      <c r="J131" s="45">
        <v>3.6840999999999999</v>
      </c>
      <c r="K131" s="45">
        <v>0</v>
      </c>
      <c r="L131" s="45">
        <v>1.2819</v>
      </c>
      <c r="M131" s="45">
        <v>1.17E-2</v>
      </c>
      <c r="N131" s="45">
        <v>0.72889999999999999</v>
      </c>
      <c r="O131" s="45">
        <v>2.2000000000000002</v>
      </c>
      <c r="P131" s="45">
        <v>0</v>
      </c>
    </row>
    <row r="132" spans="1:16" hidden="1" outlineLevel="1" collapsed="1">
      <c r="A132" s="8">
        <v>44228</v>
      </c>
      <c r="B132" s="45">
        <v>3.8126000000000002</v>
      </c>
      <c r="C132" s="45">
        <v>0.51819999999999999</v>
      </c>
      <c r="D132" s="45">
        <v>4.7366000000000001</v>
      </c>
      <c r="E132" s="45">
        <v>3.5047999999999999</v>
      </c>
      <c r="F132" s="45">
        <v>0</v>
      </c>
      <c r="G132" s="45">
        <v>3.8437000000000001</v>
      </c>
      <c r="H132" s="45">
        <v>0.51819999999999999</v>
      </c>
      <c r="I132" s="45">
        <v>4.7918000000000003</v>
      </c>
      <c r="J132" s="45">
        <v>3.5047999999999999</v>
      </c>
      <c r="K132" s="45">
        <v>0</v>
      </c>
      <c r="L132" s="45">
        <v>0.52210000000000001</v>
      </c>
      <c r="M132" s="45">
        <v>0</v>
      </c>
      <c r="N132" s="45">
        <v>0.52210000000000001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4.1150000000000002</v>
      </c>
      <c r="C133" s="45">
        <v>1.6604000000000001</v>
      </c>
      <c r="D133" s="45">
        <v>4.4665999999999997</v>
      </c>
      <c r="E133" s="45">
        <v>3.4636999999999998</v>
      </c>
      <c r="F133" s="45">
        <v>0</v>
      </c>
      <c r="G133" s="45">
        <v>4.1374000000000004</v>
      </c>
      <c r="H133" s="45">
        <v>1.6604000000000001</v>
      </c>
      <c r="I133" s="45">
        <v>4.4953000000000003</v>
      </c>
      <c r="J133" s="45">
        <v>3.4702000000000002</v>
      </c>
      <c r="K133" s="45">
        <v>0</v>
      </c>
      <c r="L133" s="45">
        <v>0.97889999999999999</v>
      </c>
      <c r="M133" s="45">
        <v>0</v>
      </c>
      <c r="N133" s="45">
        <v>0.91810000000000003</v>
      </c>
      <c r="O133" s="45">
        <v>2.4</v>
      </c>
      <c r="P133" s="45">
        <v>0</v>
      </c>
    </row>
    <row r="134" spans="1:16" hidden="1" outlineLevel="1" collapsed="1">
      <c r="A134" s="8">
        <v>44287</v>
      </c>
      <c r="B134" s="45">
        <v>4.0805999999999996</v>
      </c>
      <c r="C134" s="45">
        <v>2.5950000000000002</v>
      </c>
      <c r="D134" s="45">
        <v>4.6539000000000001</v>
      </c>
      <c r="E134" s="45">
        <v>3.3940000000000001</v>
      </c>
      <c r="F134" s="45">
        <v>6.5</v>
      </c>
      <c r="G134" s="45">
        <v>4.0926</v>
      </c>
      <c r="H134" s="45">
        <v>2.5950000000000002</v>
      </c>
      <c r="I134" s="45">
        <v>4.6741999999999999</v>
      </c>
      <c r="J134" s="45">
        <v>3.3940000000000001</v>
      </c>
      <c r="K134" s="45">
        <v>6.5</v>
      </c>
      <c r="L134" s="45">
        <v>0.92620000000000002</v>
      </c>
      <c r="M134" s="45">
        <v>0</v>
      </c>
      <c r="N134" s="45">
        <v>0.92620000000000002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4.0850999999999997</v>
      </c>
      <c r="C135" s="45">
        <v>3.8347000000000002</v>
      </c>
      <c r="D135" s="45">
        <v>4.2664</v>
      </c>
      <c r="E135" s="45">
        <v>3.4283000000000001</v>
      </c>
      <c r="F135" s="45">
        <v>0</v>
      </c>
      <c r="G135" s="45">
        <v>4.1082000000000001</v>
      </c>
      <c r="H135" s="45">
        <v>3.8347000000000002</v>
      </c>
      <c r="I135" s="45">
        <v>4.3045</v>
      </c>
      <c r="J135" s="45">
        <v>3.4283000000000001</v>
      </c>
      <c r="K135" s="45">
        <v>0</v>
      </c>
      <c r="L135" s="45">
        <v>0.92749999999999999</v>
      </c>
      <c r="M135" s="45">
        <v>0</v>
      </c>
      <c r="N135" s="45">
        <v>0.92749999999999999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4.2145999999999999</v>
      </c>
      <c r="C136" s="45">
        <v>3.1667999999999998</v>
      </c>
      <c r="D136" s="45">
        <v>4.7710999999999997</v>
      </c>
      <c r="E136" s="45">
        <v>3.4657</v>
      </c>
      <c r="F136" s="45">
        <v>0</v>
      </c>
      <c r="G136" s="45">
        <v>4.2685000000000004</v>
      </c>
      <c r="H136" s="45">
        <v>3.1772999999999998</v>
      </c>
      <c r="I136" s="45">
        <v>4.8185000000000002</v>
      </c>
      <c r="J136" s="45">
        <v>3.7860999999999998</v>
      </c>
      <c r="K136" s="45">
        <v>0</v>
      </c>
      <c r="L136" s="45">
        <v>1.3398000000000001</v>
      </c>
      <c r="M136" s="45">
        <v>0.7</v>
      </c>
      <c r="N136" s="45">
        <v>0.96009999999999995</v>
      </c>
      <c r="O136" s="45">
        <v>1.7531000000000001</v>
      </c>
      <c r="P136" s="45">
        <v>0</v>
      </c>
    </row>
    <row r="137" spans="1:16" hidden="1" outlineLevel="1" collapsed="1">
      <c r="A137" s="8">
        <v>44378</v>
      </c>
      <c r="B137" s="45">
        <v>4.0644</v>
      </c>
      <c r="C137" s="45">
        <v>3.6438000000000001</v>
      </c>
      <c r="D137" s="45">
        <v>4.4212999999999996</v>
      </c>
      <c r="E137" s="45">
        <v>3.2223000000000002</v>
      </c>
      <c r="F137" s="45">
        <v>0</v>
      </c>
      <c r="G137" s="45">
        <v>4.1292</v>
      </c>
      <c r="H137" s="45">
        <v>3.6438000000000001</v>
      </c>
      <c r="I137" s="45">
        <v>4.5263999999999998</v>
      </c>
      <c r="J137" s="45">
        <v>3.2934999999999999</v>
      </c>
      <c r="K137" s="45">
        <v>0</v>
      </c>
      <c r="L137" s="45">
        <v>0.98899999999999999</v>
      </c>
      <c r="M137" s="45">
        <v>0</v>
      </c>
      <c r="N137" s="45">
        <v>0.86180000000000001</v>
      </c>
      <c r="O137" s="45">
        <v>1.5665</v>
      </c>
      <c r="P137" s="45">
        <v>0</v>
      </c>
    </row>
    <row r="138" spans="1:16" hidden="1" outlineLevel="1" collapsed="1">
      <c r="A138" s="8">
        <v>44409</v>
      </c>
      <c r="B138" s="45">
        <v>4.3231000000000002</v>
      </c>
      <c r="C138" s="45">
        <v>3.8237000000000001</v>
      </c>
      <c r="D138" s="45">
        <v>4.9047999999999998</v>
      </c>
      <c r="E138" s="45">
        <v>3.0638999999999998</v>
      </c>
      <c r="F138" s="45">
        <v>3.5</v>
      </c>
      <c r="G138" s="45">
        <v>4.3581000000000003</v>
      </c>
      <c r="H138" s="45">
        <v>3.8237000000000001</v>
      </c>
      <c r="I138" s="45">
        <v>4.9561999999999999</v>
      </c>
      <c r="J138" s="45">
        <v>3.1532</v>
      </c>
      <c r="K138" s="45">
        <v>3.5</v>
      </c>
      <c r="L138" s="45">
        <v>1.2517</v>
      </c>
      <c r="M138" s="45">
        <v>0</v>
      </c>
      <c r="N138" s="45">
        <v>0.93240000000000001</v>
      </c>
      <c r="O138" s="45">
        <v>1.7116</v>
      </c>
      <c r="P138" s="45">
        <v>0</v>
      </c>
    </row>
    <row r="139" spans="1:16" hidden="1" outlineLevel="1" collapsed="1">
      <c r="A139" s="8">
        <v>44440</v>
      </c>
      <c r="B139" s="45">
        <v>4.1596000000000002</v>
      </c>
      <c r="C139" s="45">
        <v>3.4350999999999998</v>
      </c>
      <c r="D139" s="45">
        <v>4.8029000000000002</v>
      </c>
      <c r="E139" s="45">
        <v>2.5198999999999998</v>
      </c>
      <c r="F139" s="45">
        <v>0</v>
      </c>
      <c r="G139" s="45">
        <v>4.2549999999999999</v>
      </c>
      <c r="H139" s="45">
        <v>3.4350999999999998</v>
      </c>
      <c r="I139" s="45">
        <v>4.9311999999999996</v>
      </c>
      <c r="J139" s="45">
        <v>2.6798000000000002</v>
      </c>
      <c r="K139" s="45">
        <v>0</v>
      </c>
      <c r="L139" s="45">
        <v>1.1345000000000001</v>
      </c>
      <c r="M139" s="45">
        <v>0</v>
      </c>
      <c r="N139" s="45">
        <v>0.5383</v>
      </c>
      <c r="O139" s="45">
        <v>1.8655999999999999</v>
      </c>
      <c r="P139" s="45">
        <v>0</v>
      </c>
    </row>
    <row r="140" spans="1:16" hidden="1" outlineLevel="1" collapsed="1">
      <c r="A140" s="8">
        <v>44470</v>
      </c>
      <c r="B140" s="45">
        <v>3.9535999999999998</v>
      </c>
      <c r="C140" s="45">
        <v>3.6678000000000002</v>
      </c>
      <c r="D140" s="45">
        <v>4.3476999999999997</v>
      </c>
      <c r="E140" s="45">
        <v>2.2736999999999998</v>
      </c>
      <c r="F140" s="45">
        <v>6.5</v>
      </c>
      <c r="G140" s="45">
        <v>4.1421000000000001</v>
      </c>
      <c r="H140" s="45">
        <v>3.6678000000000002</v>
      </c>
      <c r="I140" s="45">
        <v>4.5711000000000004</v>
      </c>
      <c r="J140" s="45">
        <v>3.1015000000000001</v>
      </c>
      <c r="K140" s="45">
        <v>6.5</v>
      </c>
      <c r="L140" s="45">
        <v>0.29089999999999999</v>
      </c>
      <c r="M140" s="45">
        <v>0</v>
      </c>
      <c r="N140" s="45">
        <v>0.31850000000000001</v>
      </c>
      <c r="O140" s="45">
        <v>0.25</v>
      </c>
      <c r="P140" s="45">
        <v>0</v>
      </c>
    </row>
    <row r="141" spans="1:16" hidden="1" outlineLevel="1" collapsed="1">
      <c r="A141" s="8">
        <v>44501</v>
      </c>
      <c r="B141" s="45">
        <v>3.4075000000000002</v>
      </c>
      <c r="C141" s="45">
        <v>2.3203</v>
      </c>
      <c r="D141" s="45">
        <v>4.3329000000000004</v>
      </c>
      <c r="E141" s="45">
        <v>2.7486000000000002</v>
      </c>
      <c r="F141" s="45">
        <v>0.25</v>
      </c>
      <c r="G141" s="45">
        <v>3.5606</v>
      </c>
      <c r="H141" s="45">
        <v>2.3521999999999998</v>
      </c>
      <c r="I141" s="45">
        <v>4.4134000000000002</v>
      </c>
      <c r="J141" s="45">
        <v>2.8313999999999999</v>
      </c>
      <c r="K141" s="45">
        <v>0</v>
      </c>
      <c r="L141" s="45">
        <v>0.74219999999999997</v>
      </c>
      <c r="M141" s="45">
        <v>0.55000000000000004</v>
      </c>
      <c r="N141" s="45">
        <v>1.0286</v>
      </c>
      <c r="O141" s="45">
        <v>1.952</v>
      </c>
      <c r="P141" s="45">
        <v>0.25</v>
      </c>
    </row>
    <row r="142" spans="1:16" hidden="1" outlineLevel="1" collapsed="1">
      <c r="A142" s="8">
        <v>44531</v>
      </c>
      <c r="B142" s="45">
        <v>3.7576000000000001</v>
      </c>
      <c r="C142" s="45">
        <v>2.1770999999999998</v>
      </c>
      <c r="D142" s="45">
        <v>4.6844999999999999</v>
      </c>
      <c r="E142" s="45">
        <v>3.2218</v>
      </c>
      <c r="F142" s="45">
        <v>1.25</v>
      </c>
      <c r="G142" s="45">
        <v>3.8348</v>
      </c>
      <c r="H142" s="45">
        <v>2.1770999999999998</v>
      </c>
      <c r="I142" s="45">
        <v>4.8468</v>
      </c>
      <c r="J142" s="45">
        <v>3.2218</v>
      </c>
      <c r="K142" s="45">
        <v>0</v>
      </c>
      <c r="L142" s="45">
        <v>0.4874</v>
      </c>
      <c r="M142" s="45">
        <v>0</v>
      </c>
      <c r="N142" s="45">
        <v>0.45660000000000001</v>
      </c>
      <c r="O142" s="45">
        <v>0</v>
      </c>
      <c r="P142" s="45">
        <v>1.25</v>
      </c>
    </row>
    <row r="143" spans="1:16" hidden="1" outlineLevel="1" collapsed="1">
      <c r="A143" s="8">
        <v>44562</v>
      </c>
      <c r="B143" s="45">
        <v>3.8795000000000002</v>
      </c>
      <c r="C143" s="45">
        <v>3.2783000000000002</v>
      </c>
      <c r="D143" s="45">
        <v>4.4073000000000002</v>
      </c>
      <c r="E143" s="45">
        <v>3.9647999999999999</v>
      </c>
      <c r="F143" s="45">
        <v>0</v>
      </c>
      <c r="G143" s="45">
        <v>4.0152000000000001</v>
      </c>
      <c r="H143" s="45">
        <v>3.2783000000000002</v>
      </c>
      <c r="I143" s="45">
        <v>4.7698999999999998</v>
      </c>
      <c r="J143" s="45">
        <v>3.9786999999999999</v>
      </c>
      <c r="K143" s="45">
        <v>0</v>
      </c>
      <c r="L143" s="45">
        <v>0.90600000000000003</v>
      </c>
      <c r="M143" s="45">
        <v>0</v>
      </c>
      <c r="N143" s="45">
        <v>0.88990000000000002</v>
      </c>
      <c r="O143" s="45">
        <v>1.8</v>
      </c>
      <c r="P143" s="45">
        <v>0</v>
      </c>
    </row>
    <row r="144" spans="1:16" hidden="1" outlineLevel="1" collapsed="1">
      <c r="A144" s="8">
        <v>44593</v>
      </c>
      <c r="B144" s="45">
        <v>3.7986</v>
      </c>
      <c r="C144" s="45">
        <v>3.1884999999999999</v>
      </c>
      <c r="D144" s="45">
        <v>4.5518000000000001</v>
      </c>
      <c r="E144" s="45">
        <v>4.3860999999999999</v>
      </c>
      <c r="F144" s="45">
        <v>0</v>
      </c>
      <c r="G144" s="45">
        <v>3.8529</v>
      </c>
      <c r="H144" s="45">
        <v>3.1884999999999999</v>
      </c>
      <c r="I144" s="45">
        <v>4.7084000000000001</v>
      </c>
      <c r="J144" s="45">
        <v>4.3860999999999999</v>
      </c>
      <c r="K144" s="45">
        <v>0</v>
      </c>
      <c r="L144" s="45">
        <v>0.84319999999999995</v>
      </c>
      <c r="M144" s="45">
        <v>0</v>
      </c>
      <c r="N144" s="45">
        <v>0.84319999999999995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3.5425</v>
      </c>
      <c r="C145" s="45">
        <v>3.1240999999999999</v>
      </c>
      <c r="D145" s="45">
        <v>4.1547000000000001</v>
      </c>
      <c r="E145" s="45">
        <v>4.75</v>
      </c>
      <c r="F145" s="45">
        <v>0</v>
      </c>
      <c r="G145" s="45">
        <v>3.6238000000000001</v>
      </c>
      <c r="H145" s="45">
        <v>3.1240999999999999</v>
      </c>
      <c r="I145" s="45">
        <v>4.4051999999999998</v>
      </c>
      <c r="J145" s="45">
        <v>4.75</v>
      </c>
      <c r="K145" s="45">
        <v>0</v>
      </c>
      <c r="L145" s="45">
        <v>0.48139999999999999</v>
      </c>
      <c r="M145" s="45">
        <v>0</v>
      </c>
      <c r="N145" s="45">
        <v>0.48139999999999999</v>
      </c>
      <c r="O145" s="45">
        <v>0</v>
      </c>
      <c r="P145" s="45" t="s">
        <v>268</v>
      </c>
    </row>
    <row r="146" spans="1:16" hidden="1" outlineLevel="1" collapsed="1">
      <c r="A146" s="8">
        <v>44652</v>
      </c>
      <c r="B146" s="45">
        <v>3.9009</v>
      </c>
      <c r="C146" s="45">
        <v>3.3934000000000002</v>
      </c>
      <c r="D146" s="45">
        <v>4.5105000000000004</v>
      </c>
      <c r="E146" s="45">
        <v>9.5</v>
      </c>
      <c r="F146" s="45">
        <v>0</v>
      </c>
      <c r="G146" s="45">
        <v>4.1087999999999996</v>
      </c>
      <c r="H146" s="45">
        <v>3.3934000000000002</v>
      </c>
      <c r="I146" s="45">
        <v>4.7294999999999998</v>
      </c>
      <c r="J146" s="45">
        <v>9.5</v>
      </c>
      <c r="K146" s="45">
        <v>0</v>
      </c>
      <c r="L146" s="45">
        <v>0.2492</v>
      </c>
      <c r="M146" s="45">
        <v>0</v>
      </c>
      <c r="N146" s="45">
        <v>0.4874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3.605</v>
      </c>
      <c r="C147" s="45">
        <v>2.9321999999999999</v>
      </c>
      <c r="D147" s="45">
        <v>4.3513999999999999</v>
      </c>
      <c r="E147" s="45">
        <v>0</v>
      </c>
      <c r="F147" s="45">
        <v>0</v>
      </c>
      <c r="G147" s="45">
        <v>3.7296</v>
      </c>
      <c r="H147" s="45">
        <v>3.0369999999999999</v>
      </c>
      <c r="I147" s="45">
        <v>4.4570999999999996</v>
      </c>
      <c r="J147" s="45">
        <v>0</v>
      </c>
      <c r="K147" s="45">
        <v>0</v>
      </c>
      <c r="L147" s="45">
        <v>1.6631</v>
      </c>
      <c r="M147" s="45">
        <v>1.8</v>
      </c>
      <c r="N147" s="45">
        <v>1.2762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6.2557999999999998</v>
      </c>
      <c r="C148" s="45">
        <v>4.4386999999999999</v>
      </c>
      <c r="D148" s="45">
        <v>8.1624999999999996</v>
      </c>
      <c r="E148" s="45">
        <v>1.5583</v>
      </c>
      <c r="F148" s="45">
        <v>0</v>
      </c>
      <c r="G148" s="45">
        <v>6.3708</v>
      </c>
      <c r="H148" s="45">
        <v>4.4386999999999999</v>
      </c>
      <c r="I148" s="45">
        <v>8.3706999999999994</v>
      </c>
      <c r="J148" s="45">
        <v>4.2096999999999998</v>
      </c>
      <c r="K148" s="45">
        <v>0</v>
      </c>
      <c r="L148" s="45">
        <v>0.74060000000000004</v>
      </c>
      <c r="M148" s="45">
        <v>0</v>
      </c>
      <c r="N148" s="45">
        <v>0.25</v>
      </c>
      <c r="O148" s="45">
        <v>1.5411999999999999</v>
      </c>
      <c r="P148" s="45">
        <v>0</v>
      </c>
    </row>
    <row r="149" spans="1:16" hidden="1" outlineLevel="1" collapsed="1">
      <c r="A149" s="8">
        <v>44743</v>
      </c>
      <c r="B149" s="45">
        <v>8.1271000000000004</v>
      </c>
      <c r="C149" s="45">
        <v>5.5854999999999997</v>
      </c>
      <c r="D149" s="45">
        <v>9.4636999999999993</v>
      </c>
      <c r="E149" s="45">
        <v>12</v>
      </c>
      <c r="F149" s="45">
        <v>0</v>
      </c>
      <c r="G149" s="45">
        <v>8.2337000000000007</v>
      </c>
      <c r="H149" s="45">
        <v>5.5854999999999997</v>
      </c>
      <c r="I149" s="45">
        <v>9.6592000000000002</v>
      </c>
      <c r="J149" s="45">
        <v>12</v>
      </c>
      <c r="K149" s="45">
        <v>0</v>
      </c>
      <c r="L149" s="45">
        <v>0.66259999999999997</v>
      </c>
      <c r="M149" s="45">
        <v>0</v>
      </c>
      <c r="N149" s="45">
        <v>0.66259999999999997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9.0374999999999996</v>
      </c>
      <c r="C150" s="45">
        <v>5.0654000000000003</v>
      </c>
      <c r="D150" s="45">
        <v>11.182700000000001</v>
      </c>
      <c r="E150" s="45">
        <v>10.4955</v>
      </c>
      <c r="F150" s="45">
        <v>0</v>
      </c>
      <c r="G150" s="45">
        <v>9.4643999999999995</v>
      </c>
      <c r="H150" s="45">
        <v>5.1398000000000001</v>
      </c>
      <c r="I150" s="45">
        <v>11.8729</v>
      </c>
      <c r="J150" s="45">
        <v>12.6075</v>
      </c>
      <c r="K150" s="45">
        <v>0</v>
      </c>
      <c r="L150" s="45">
        <v>0.52790000000000004</v>
      </c>
      <c r="M150" s="45">
        <v>0.5</v>
      </c>
      <c r="N150" s="45">
        <v>0.38479999999999998</v>
      </c>
      <c r="O150" s="45">
        <v>1.8</v>
      </c>
      <c r="P150" s="45" t="s">
        <v>268</v>
      </c>
    </row>
    <row r="151" spans="1:16" hidden="1" outlineLevel="1" collapsed="1">
      <c r="A151" s="8">
        <v>44805</v>
      </c>
      <c r="B151" s="45">
        <v>9.6271000000000004</v>
      </c>
      <c r="C151" s="45">
        <v>5.7130999999999998</v>
      </c>
      <c r="D151" s="45">
        <v>11.5183</v>
      </c>
      <c r="E151" s="45">
        <v>0</v>
      </c>
      <c r="F151" s="45">
        <v>0</v>
      </c>
      <c r="G151" s="45">
        <v>9.9764999999999997</v>
      </c>
      <c r="H151" s="45">
        <v>5.7209000000000003</v>
      </c>
      <c r="I151" s="45">
        <v>12.1493</v>
      </c>
      <c r="J151" s="45">
        <v>0</v>
      </c>
      <c r="K151" s="45">
        <v>0</v>
      </c>
      <c r="L151" s="45">
        <v>0.65939999999999999</v>
      </c>
      <c r="M151" s="45">
        <v>0.05</v>
      </c>
      <c r="N151" s="45">
        <v>0.66679999999999995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11.0525</v>
      </c>
      <c r="C152" s="45">
        <v>6.1806000000000001</v>
      </c>
      <c r="D152" s="45">
        <v>12.880699999999999</v>
      </c>
      <c r="E152" s="45">
        <v>1</v>
      </c>
      <c r="F152" s="45">
        <v>0</v>
      </c>
      <c r="G152" s="45">
        <v>11.178100000000001</v>
      </c>
      <c r="H152" s="45">
        <v>6.1806000000000001</v>
      </c>
      <c r="I152" s="45">
        <v>13.0848</v>
      </c>
      <c r="J152" s="45">
        <v>1</v>
      </c>
      <c r="K152" s="45">
        <v>0</v>
      </c>
      <c r="L152" s="45">
        <v>0.6865</v>
      </c>
      <c r="M152" s="45">
        <v>0</v>
      </c>
      <c r="N152" s="45">
        <v>0.6865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9.9963999999999995</v>
      </c>
      <c r="C153" s="45">
        <v>5.2618999999999998</v>
      </c>
      <c r="D153" s="45">
        <v>11.9764</v>
      </c>
      <c r="E153" s="45">
        <v>0</v>
      </c>
      <c r="F153" s="45">
        <v>0</v>
      </c>
      <c r="G153" s="45">
        <v>10.574</v>
      </c>
      <c r="H153" s="45">
        <v>5.8449</v>
      </c>
      <c r="I153" s="45">
        <v>12.1745</v>
      </c>
      <c r="J153" s="45">
        <v>0</v>
      </c>
      <c r="K153" s="45">
        <v>0</v>
      </c>
      <c r="L153" s="45">
        <v>2.6419000000000001</v>
      </c>
      <c r="M153" s="45">
        <v>3</v>
      </c>
      <c r="N153" s="45">
        <v>0.89510000000000001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10.233700000000001</v>
      </c>
      <c r="C154" s="45">
        <v>5.0461</v>
      </c>
      <c r="D154" s="45">
        <v>12.4542</v>
      </c>
      <c r="E154" s="45">
        <v>10.587300000000001</v>
      </c>
      <c r="F154" s="45">
        <v>0</v>
      </c>
      <c r="G154" s="45">
        <v>10.3055</v>
      </c>
      <c r="H154" s="45">
        <v>5.0461</v>
      </c>
      <c r="I154" s="45">
        <v>12.5815</v>
      </c>
      <c r="J154" s="45">
        <v>10.587300000000001</v>
      </c>
      <c r="K154" s="45">
        <v>0</v>
      </c>
      <c r="L154" s="45">
        <v>0.64700000000000002</v>
      </c>
      <c r="M154" s="45">
        <v>0</v>
      </c>
      <c r="N154" s="45">
        <v>0.64700000000000002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11.3888</v>
      </c>
      <c r="C155" s="45">
        <v>7.6</v>
      </c>
      <c r="D155" s="45">
        <v>13.195399999999999</v>
      </c>
      <c r="E155" s="45">
        <v>3.0525000000000002</v>
      </c>
      <c r="F155" s="45">
        <v>0</v>
      </c>
      <c r="G155" s="45">
        <v>11.4499</v>
      </c>
      <c r="H155" s="45">
        <v>7.6</v>
      </c>
      <c r="I155" s="45">
        <v>13.276</v>
      </c>
      <c r="J155" s="45">
        <v>5.25</v>
      </c>
      <c r="K155" s="45">
        <v>0</v>
      </c>
      <c r="L155" s="45">
        <v>0.8972</v>
      </c>
      <c r="M155" s="45">
        <v>0</v>
      </c>
      <c r="N155" s="45">
        <v>0.17610000000000001</v>
      </c>
      <c r="O155" s="45">
        <v>2.75</v>
      </c>
      <c r="P155" s="45">
        <v>0</v>
      </c>
    </row>
    <row r="156" spans="1:16" hidden="1" outlineLevel="1" collapsed="1">
      <c r="A156" s="8">
        <v>44958</v>
      </c>
      <c r="B156" s="45">
        <v>13.3344</v>
      </c>
      <c r="C156" s="45">
        <v>4.3411</v>
      </c>
      <c r="D156" s="45">
        <v>14.6</v>
      </c>
      <c r="E156" s="45">
        <v>1.8227</v>
      </c>
      <c r="F156" s="45">
        <v>0</v>
      </c>
      <c r="G156" s="45">
        <v>13.653600000000001</v>
      </c>
      <c r="H156" s="45">
        <v>4.3411</v>
      </c>
      <c r="I156" s="45">
        <v>14.949400000000001</v>
      </c>
      <c r="J156" s="45">
        <v>5.25</v>
      </c>
      <c r="K156" s="45">
        <v>0</v>
      </c>
      <c r="L156" s="45">
        <v>0.47949999999999998</v>
      </c>
      <c r="M156" s="45">
        <v>0</v>
      </c>
      <c r="N156" s="45">
        <v>0.27929999999999999</v>
      </c>
      <c r="O156" s="45">
        <v>1.7359</v>
      </c>
      <c r="P156" s="45">
        <v>0</v>
      </c>
    </row>
    <row r="157" spans="1:16" hidden="1" outlineLevel="1" collapsed="1">
      <c r="A157" s="8">
        <v>44986</v>
      </c>
      <c r="B157" s="45">
        <v>12.8428</v>
      </c>
      <c r="C157" s="45">
        <v>3.2231999999999998</v>
      </c>
      <c r="D157" s="45">
        <v>13.6563</v>
      </c>
      <c r="E157" s="45">
        <v>0</v>
      </c>
      <c r="F157" s="45">
        <v>0</v>
      </c>
      <c r="G157" s="45">
        <v>14.3736</v>
      </c>
      <c r="H157" s="45">
        <v>3.3938999999999999</v>
      </c>
      <c r="I157" s="45">
        <v>15.278</v>
      </c>
      <c r="J157" s="45">
        <v>0</v>
      </c>
      <c r="K157" s="45">
        <v>0</v>
      </c>
      <c r="L157" s="45">
        <v>0.89470000000000005</v>
      </c>
      <c r="M157" s="45">
        <v>2.1286</v>
      </c>
      <c r="N157" s="45">
        <v>0.76880000000000004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13.5686</v>
      </c>
      <c r="C158" s="45">
        <v>4.0694999999999997</v>
      </c>
      <c r="D158" s="45">
        <v>14.381399999999999</v>
      </c>
      <c r="E158" s="45">
        <v>0</v>
      </c>
      <c r="F158" s="45">
        <v>0</v>
      </c>
      <c r="G158" s="45">
        <v>13.786199999999999</v>
      </c>
      <c r="H158" s="45">
        <v>4.0694999999999997</v>
      </c>
      <c r="I158" s="45">
        <v>14.634</v>
      </c>
      <c r="J158" s="45">
        <v>0</v>
      </c>
      <c r="K158" s="45">
        <v>0</v>
      </c>
      <c r="L158" s="45">
        <v>1.5767</v>
      </c>
      <c r="M158" s="45">
        <v>0</v>
      </c>
      <c r="N158" s="45">
        <v>1.5767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12.870200000000001</v>
      </c>
      <c r="C159" s="45">
        <v>7.4863</v>
      </c>
      <c r="D159" s="45">
        <v>13.530900000000001</v>
      </c>
      <c r="E159" s="45">
        <v>15.25</v>
      </c>
      <c r="F159" s="45">
        <v>0</v>
      </c>
      <c r="G159" s="45">
        <v>14.3634</v>
      </c>
      <c r="H159" s="45">
        <v>8.2056000000000004</v>
      </c>
      <c r="I159" s="45">
        <v>15.1158</v>
      </c>
      <c r="J159" s="45">
        <v>15.25</v>
      </c>
      <c r="K159" s="45">
        <v>0</v>
      </c>
      <c r="L159" s="45">
        <v>0.48909999999999998</v>
      </c>
      <c r="M159" s="45">
        <v>1.8</v>
      </c>
      <c r="N159" s="45">
        <v>0.3201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14.6617</v>
      </c>
      <c r="C160" s="45">
        <v>8.15</v>
      </c>
      <c r="D160" s="45">
        <v>15.458500000000001</v>
      </c>
      <c r="E160" s="45">
        <v>9</v>
      </c>
      <c r="F160" s="45">
        <v>0</v>
      </c>
      <c r="G160" s="45">
        <v>15.110300000000001</v>
      </c>
      <c r="H160" s="45">
        <v>8.15</v>
      </c>
      <c r="I160" s="45">
        <v>15.9923</v>
      </c>
      <c r="J160" s="45">
        <v>9</v>
      </c>
      <c r="K160" s="45">
        <v>0</v>
      </c>
      <c r="L160" s="45">
        <v>0.39750000000000002</v>
      </c>
      <c r="M160" s="45">
        <v>0</v>
      </c>
      <c r="N160" s="45">
        <v>0.39750000000000002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14.2743</v>
      </c>
      <c r="C161" s="45">
        <v>9.9520999999999997</v>
      </c>
      <c r="D161" s="45">
        <v>14.587999999999999</v>
      </c>
      <c r="E161" s="45">
        <v>11.098800000000001</v>
      </c>
      <c r="F161" s="45">
        <v>3.7686000000000002</v>
      </c>
      <c r="G161" s="45">
        <v>15.030099999999999</v>
      </c>
      <c r="H161" s="45">
        <v>9.9520999999999997</v>
      </c>
      <c r="I161" s="45">
        <v>15.4114</v>
      </c>
      <c r="J161" s="45">
        <v>11.098800000000001</v>
      </c>
      <c r="K161" s="45">
        <v>4.5053000000000001</v>
      </c>
      <c r="L161" s="45">
        <v>0.53110000000000002</v>
      </c>
      <c r="M161" s="45">
        <v>0</v>
      </c>
      <c r="N161" s="45">
        <v>0.53469999999999995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12.750500000000001</v>
      </c>
      <c r="C162" s="45">
        <v>6.4377000000000004</v>
      </c>
      <c r="D162" s="45">
        <v>13.4224</v>
      </c>
      <c r="E162" s="45">
        <v>16.5</v>
      </c>
      <c r="F162" s="45">
        <v>0</v>
      </c>
      <c r="G162" s="45">
        <v>13.3337</v>
      </c>
      <c r="H162" s="45">
        <v>8.9533000000000005</v>
      </c>
      <c r="I162" s="45">
        <v>13.662599999999999</v>
      </c>
      <c r="J162" s="45">
        <v>16.5</v>
      </c>
      <c r="K162" s="45">
        <v>0</v>
      </c>
      <c r="L162" s="45">
        <v>0.86370000000000002</v>
      </c>
      <c r="M162" s="45">
        <v>0.77500000000000002</v>
      </c>
      <c r="N162" s="45">
        <v>1.0167999999999999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12.1463</v>
      </c>
      <c r="C163" s="45">
        <v>11.2051</v>
      </c>
      <c r="D163" s="45">
        <v>12.2445</v>
      </c>
      <c r="E163" s="45">
        <v>2.7214</v>
      </c>
      <c r="F163" s="45">
        <v>0</v>
      </c>
      <c r="G163" s="45">
        <v>12.340299999999999</v>
      </c>
      <c r="H163" s="45">
        <v>11.2051</v>
      </c>
      <c r="I163" s="45">
        <v>12.4315</v>
      </c>
      <c r="J163" s="45">
        <v>6.05</v>
      </c>
      <c r="K163" s="45">
        <v>0</v>
      </c>
      <c r="L163" s="45">
        <v>0.59540000000000004</v>
      </c>
      <c r="M163" s="45">
        <v>0</v>
      </c>
      <c r="N163" s="45">
        <v>0.40749999999999997</v>
      </c>
      <c r="O163" s="45">
        <v>1.8849</v>
      </c>
      <c r="P163" s="45">
        <v>0</v>
      </c>
    </row>
    <row r="164" spans="1:16" hidden="1" outlineLevel="1" collapsed="1">
      <c r="A164" s="8">
        <v>45200</v>
      </c>
      <c r="B164" s="45">
        <v>11.1252</v>
      </c>
      <c r="C164" s="45">
        <v>10.1158</v>
      </c>
      <c r="D164" s="45">
        <v>11.208500000000001</v>
      </c>
      <c r="E164" s="45">
        <v>12</v>
      </c>
      <c r="F164" s="45">
        <v>0</v>
      </c>
      <c r="G164" s="45">
        <v>11.238200000000001</v>
      </c>
      <c r="H164" s="45">
        <v>10.1158</v>
      </c>
      <c r="I164" s="45">
        <v>11.332000000000001</v>
      </c>
      <c r="J164" s="45">
        <v>12</v>
      </c>
      <c r="K164" s="45">
        <v>0</v>
      </c>
      <c r="L164" s="45">
        <v>0.72629999999999995</v>
      </c>
      <c r="M164" s="45">
        <v>0</v>
      </c>
      <c r="N164" s="45">
        <v>0.72629999999999995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10.699299999999999</v>
      </c>
      <c r="C165" s="45">
        <v>10.4564</v>
      </c>
      <c r="D165" s="45">
        <v>10.718</v>
      </c>
      <c r="E165" s="45">
        <v>0</v>
      </c>
      <c r="F165" s="45">
        <v>0</v>
      </c>
      <c r="G165" s="45">
        <v>10.894</v>
      </c>
      <c r="H165" s="45">
        <v>10.4564</v>
      </c>
      <c r="I165" s="45">
        <v>10.9285</v>
      </c>
      <c r="J165" s="45">
        <v>0</v>
      </c>
      <c r="K165" s="45">
        <v>0</v>
      </c>
      <c r="L165" s="45">
        <v>1.2330000000000001</v>
      </c>
      <c r="M165" s="45">
        <v>0</v>
      </c>
      <c r="N165" s="45">
        <v>1.2330000000000001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10.0092</v>
      </c>
      <c r="C166" s="45">
        <v>9.1895000000000007</v>
      </c>
      <c r="D166" s="45">
        <v>10.059200000000001</v>
      </c>
      <c r="E166" s="45">
        <v>9</v>
      </c>
      <c r="F166" s="45">
        <v>0</v>
      </c>
      <c r="G166" s="45">
        <v>10.366</v>
      </c>
      <c r="H166" s="45">
        <v>9.1895000000000007</v>
      </c>
      <c r="I166" s="45">
        <v>10.4411</v>
      </c>
      <c r="J166" s="45">
        <v>9</v>
      </c>
      <c r="K166" s="45">
        <v>0</v>
      </c>
      <c r="L166" s="45">
        <v>1.7115</v>
      </c>
      <c r="M166" s="45">
        <v>0</v>
      </c>
      <c r="N166" s="45">
        <v>1.7115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9.2309999999999999</v>
      </c>
      <c r="C167" s="45">
        <v>7.5864000000000003</v>
      </c>
      <c r="D167" s="45">
        <v>9.3103999999999996</v>
      </c>
      <c r="E167" s="45">
        <v>5.8482000000000003</v>
      </c>
      <c r="F167" s="45">
        <v>0</v>
      </c>
      <c r="G167" s="45">
        <v>9.6260999999999992</v>
      </c>
      <c r="H167" s="45">
        <v>7.5864000000000003</v>
      </c>
      <c r="I167" s="45">
        <v>9.7283000000000008</v>
      </c>
      <c r="J167" s="45">
        <v>9</v>
      </c>
      <c r="K167" s="45">
        <v>0</v>
      </c>
      <c r="L167" s="45">
        <v>1.5868</v>
      </c>
      <c r="M167" s="45">
        <v>0</v>
      </c>
      <c r="N167" s="45">
        <v>1.5861000000000001</v>
      </c>
      <c r="O167" s="45">
        <v>1.8</v>
      </c>
      <c r="P167" s="45">
        <v>0</v>
      </c>
    </row>
    <row r="168" spans="1:16" hidden="1" outlineLevel="1" collapsed="1">
      <c r="A168" s="8">
        <v>45323</v>
      </c>
      <c r="B168" s="45">
        <v>9.7934000000000001</v>
      </c>
      <c r="C168" s="45">
        <v>9.3892000000000007</v>
      </c>
      <c r="D168" s="45">
        <v>9.8370999999999995</v>
      </c>
      <c r="E168" s="45">
        <v>2.0232000000000001</v>
      </c>
      <c r="F168" s="45">
        <v>0</v>
      </c>
      <c r="G168" s="45">
        <v>10.048999999999999</v>
      </c>
      <c r="H168" s="45">
        <v>9.3892000000000007</v>
      </c>
      <c r="I168" s="45">
        <v>10.1015</v>
      </c>
      <c r="J168" s="45">
        <v>9</v>
      </c>
      <c r="K168" s="45">
        <v>0</v>
      </c>
      <c r="L168" s="45">
        <v>1.4584999999999999</v>
      </c>
      <c r="M168" s="45">
        <v>0</v>
      </c>
      <c r="N168" s="45">
        <v>1.4335</v>
      </c>
      <c r="O168" s="45">
        <v>1.9342999999999999</v>
      </c>
      <c r="P168" s="45">
        <v>0</v>
      </c>
    </row>
    <row r="169" spans="1:16" hidden="1" outlineLevel="1" collapsed="1">
      <c r="A169" s="8">
        <v>45352</v>
      </c>
      <c r="B169" s="45">
        <v>9.3324999999999996</v>
      </c>
      <c r="C169" s="45">
        <v>10.043100000000001</v>
      </c>
      <c r="D169" s="45">
        <v>9.2731999999999992</v>
      </c>
      <c r="E169" s="45">
        <v>0</v>
      </c>
      <c r="F169" s="45">
        <v>0</v>
      </c>
      <c r="G169" s="45">
        <v>9.7200000000000006</v>
      </c>
      <c r="H169" s="45">
        <v>10.043100000000001</v>
      </c>
      <c r="I169" s="45">
        <v>9.6915999999999993</v>
      </c>
      <c r="J169" s="45">
        <v>0</v>
      </c>
      <c r="K169" s="45">
        <v>0</v>
      </c>
      <c r="L169" s="45">
        <v>1.4534</v>
      </c>
      <c r="M169" s="45">
        <v>0</v>
      </c>
      <c r="N169" s="45">
        <v>1.4534</v>
      </c>
      <c r="O169" s="45">
        <v>0</v>
      </c>
      <c r="P169" s="45" t="s">
        <v>268</v>
      </c>
    </row>
    <row r="170" spans="1:16" collapsed="1">
      <c r="A170" s="8">
        <v>45383</v>
      </c>
      <c r="B170" s="45">
        <v>8.4543999999999997</v>
      </c>
      <c r="C170" s="45">
        <v>8.0507000000000009</v>
      </c>
      <c r="D170" s="45">
        <v>8.4959000000000007</v>
      </c>
      <c r="E170" s="45">
        <v>9</v>
      </c>
      <c r="F170" s="45">
        <v>0</v>
      </c>
      <c r="G170" s="45">
        <v>9.1495999999999995</v>
      </c>
      <c r="H170" s="45">
        <v>9.1111000000000004</v>
      </c>
      <c r="I170" s="45">
        <v>9.1533999999999995</v>
      </c>
      <c r="J170" s="45">
        <v>9</v>
      </c>
      <c r="K170" s="45">
        <v>0</v>
      </c>
      <c r="L170" s="45">
        <v>1.4769000000000001</v>
      </c>
      <c r="M170" s="45">
        <v>1.75</v>
      </c>
      <c r="N170" s="45">
        <v>1.429</v>
      </c>
      <c r="O170" s="45">
        <v>0</v>
      </c>
      <c r="P170" s="45">
        <v>0</v>
      </c>
    </row>
    <row r="171" spans="1:16">
      <c r="A171" s="8">
        <v>45413</v>
      </c>
      <c r="B171" s="45">
        <v>8.3969000000000005</v>
      </c>
      <c r="C171" s="45">
        <v>9.2700999999999993</v>
      </c>
      <c r="D171" s="45">
        <v>8.2962000000000007</v>
      </c>
      <c r="E171" s="45">
        <v>9</v>
      </c>
      <c r="F171" s="45">
        <v>0</v>
      </c>
      <c r="G171" s="45">
        <v>8.5211000000000006</v>
      </c>
      <c r="H171" s="45">
        <v>9.2700999999999993</v>
      </c>
      <c r="I171" s="45">
        <v>8.4330999999999996</v>
      </c>
      <c r="J171" s="45">
        <v>9</v>
      </c>
      <c r="K171" s="45">
        <v>0</v>
      </c>
      <c r="L171" s="45">
        <v>1.2306999999999999</v>
      </c>
      <c r="M171" s="45">
        <v>0</v>
      </c>
      <c r="N171" s="45">
        <v>1.2306999999999999</v>
      </c>
      <c r="O171" s="45">
        <v>0</v>
      </c>
      <c r="P171" s="45">
        <v>0</v>
      </c>
    </row>
    <row r="172" spans="1:16">
      <c r="A172" s="8">
        <v>45444</v>
      </c>
      <c r="B172" s="45">
        <v>8.3475999999999999</v>
      </c>
      <c r="C172" s="45">
        <v>7.5606</v>
      </c>
      <c r="D172" s="45">
        <v>8.4606999999999992</v>
      </c>
      <c r="E172" s="45">
        <v>8.85</v>
      </c>
      <c r="F172" s="45">
        <v>0</v>
      </c>
      <c r="G172" s="45">
        <v>8.3834</v>
      </c>
      <c r="H172" s="45">
        <v>7.5606</v>
      </c>
      <c r="I172" s="45">
        <v>8.5023999999999997</v>
      </c>
      <c r="J172" s="45">
        <v>8.85</v>
      </c>
      <c r="K172" s="45">
        <v>0</v>
      </c>
      <c r="L172" s="45">
        <v>1.0609999999999999</v>
      </c>
      <c r="M172" s="45">
        <v>0</v>
      </c>
      <c r="N172" s="45">
        <v>1.0609999999999999</v>
      </c>
      <c r="O172" s="45">
        <v>0</v>
      </c>
      <c r="P172" s="45">
        <v>0</v>
      </c>
    </row>
    <row r="173" spans="1:16">
      <c r="A173" s="8">
        <v>45474</v>
      </c>
      <c r="B173" s="45">
        <v>8.2684999999999995</v>
      </c>
      <c r="C173" s="45">
        <v>7.4866999999999999</v>
      </c>
      <c r="D173" s="45">
        <v>8.3460000000000001</v>
      </c>
      <c r="E173" s="45">
        <v>10.5</v>
      </c>
      <c r="F173" s="45">
        <v>0</v>
      </c>
      <c r="G173" s="45">
        <v>8.5207999999999995</v>
      </c>
      <c r="H173" s="45">
        <v>7.4866999999999999</v>
      </c>
      <c r="I173" s="45">
        <v>8.6306999999999992</v>
      </c>
      <c r="J173" s="45">
        <v>10.5</v>
      </c>
      <c r="K173" s="45">
        <v>0</v>
      </c>
      <c r="L173" s="45">
        <v>1.2497</v>
      </c>
      <c r="M173" s="45">
        <v>0</v>
      </c>
      <c r="N173" s="45">
        <v>1.2497</v>
      </c>
      <c r="O173" s="45">
        <v>0</v>
      </c>
      <c r="P173" s="45">
        <v>0</v>
      </c>
    </row>
    <row r="174" spans="1:16">
      <c r="A174" s="8">
        <v>45505</v>
      </c>
      <c r="B174" s="45">
        <v>7.9405000000000001</v>
      </c>
      <c r="C174" s="45">
        <v>7.1890999999999998</v>
      </c>
      <c r="D174" s="45">
        <v>8.0068999999999999</v>
      </c>
      <c r="E174" s="45">
        <v>8</v>
      </c>
      <c r="F174" s="45">
        <v>0</v>
      </c>
      <c r="G174" s="45">
        <v>8.3673000000000002</v>
      </c>
      <c r="H174" s="45">
        <v>7.1890999999999998</v>
      </c>
      <c r="I174" s="45">
        <v>8.4785000000000004</v>
      </c>
      <c r="J174" s="45">
        <v>8</v>
      </c>
      <c r="K174" s="45">
        <v>0</v>
      </c>
      <c r="L174" s="45">
        <v>1.1597</v>
      </c>
      <c r="M174" s="45">
        <v>0</v>
      </c>
      <c r="N174" s="45">
        <v>1.1597</v>
      </c>
      <c r="O174" s="45">
        <v>0</v>
      </c>
      <c r="P174" s="45">
        <v>0</v>
      </c>
    </row>
    <row r="175" spans="1:16">
      <c r="A175" s="8">
        <v>45536</v>
      </c>
      <c r="B175" s="45">
        <v>7.3834999999999997</v>
      </c>
      <c r="C175" s="45">
        <v>7.0293000000000001</v>
      </c>
      <c r="D175" s="45">
        <v>7.4111000000000002</v>
      </c>
      <c r="E175" s="45">
        <v>6.75</v>
      </c>
      <c r="F175" s="45">
        <v>0</v>
      </c>
      <c r="G175" s="45">
        <v>8.0733999999999995</v>
      </c>
      <c r="H175" s="45">
        <v>7.0293000000000001</v>
      </c>
      <c r="I175" s="45">
        <v>8.1639999999999997</v>
      </c>
      <c r="J175" s="45">
        <v>6.75</v>
      </c>
      <c r="K175" s="45">
        <v>0</v>
      </c>
      <c r="L175" s="45">
        <v>1.2148000000000001</v>
      </c>
      <c r="M175" s="45">
        <v>0</v>
      </c>
      <c r="N175" s="45">
        <v>1.2148000000000001</v>
      </c>
      <c r="O175" s="45">
        <v>0</v>
      </c>
      <c r="P175" s="45">
        <v>0</v>
      </c>
    </row>
    <row r="176" spans="1:16">
      <c r="A176" s="8">
        <v>45566</v>
      </c>
      <c r="B176" s="45">
        <v>7.7346000000000004</v>
      </c>
      <c r="C176" s="45">
        <v>7.1254</v>
      </c>
      <c r="D176" s="45">
        <v>7.7938000000000001</v>
      </c>
      <c r="E176" s="45">
        <v>10.5</v>
      </c>
      <c r="F176" s="45">
        <v>0</v>
      </c>
      <c r="G176" s="45">
        <v>8.1819000000000006</v>
      </c>
      <c r="H176" s="45">
        <v>7.1254</v>
      </c>
      <c r="I176" s="45">
        <v>8.3039000000000005</v>
      </c>
      <c r="J176" s="45">
        <v>10.5</v>
      </c>
      <c r="K176" s="45">
        <v>0</v>
      </c>
      <c r="L176" s="45">
        <v>1.0804</v>
      </c>
      <c r="M176" s="45">
        <v>0</v>
      </c>
      <c r="N176" s="45">
        <v>1.0804</v>
      </c>
      <c r="O176" s="45">
        <v>0</v>
      </c>
      <c r="P176" s="45" t="s">
        <v>268</v>
      </c>
    </row>
    <row r="177" spans="1:16">
      <c r="A177" s="8">
        <v>45597</v>
      </c>
      <c r="B177" s="45">
        <v>8.01</v>
      </c>
      <c r="C177" s="45">
        <v>7.0918999999999999</v>
      </c>
      <c r="D177" s="45">
        <v>8.0840999999999994</v>
      </c>
      <c r="E177" s="45">
        <v>0</v>
      </c>
      <c r="F177" s="45">
        <v>0</v>
      </c>
      <c r="G177" s="45">
        <v>8.2722999999999995</v>
      </c>
      <c r="H177" s="45">
        <v>7.0918999999999999</v>
      </c>
      <c r="I177" s="45">
        <v>8.3713999999999995</v>
      </c>
      <c r="J177" s="45">
        <v>0</v>
      </c>
      <c r="K177" s="45">
        <v>0</v>
      </c>
      <c r="L177" s="45">
        <v>1.0601</v>
      </c>
      <c r="M177" s="45">
        <v>0</v>
      </c>
      <c r="N177" s="45">
        <v>1.0601</v>
      </c>
      <c r="O177" s="45">
        <v>0</v>
      </c>
      <c r="P177" s="45">
        <v>0</v>
      </c>
    </row>
    <row r="178" spans="1:16">
      <c r="A178" s="8">
        <v>45627</v>
      </c>
      <c r="B178" s="45">
        <v>7.8975999999999997</v>
      </c>
      <c r="C178" s="45">
        <v>6.3936999999999999</v>
      </c>
      <c r="D178" s="45">
        <v>8.2339000000000002</v>
      </c>
      <c r="E178" s="45">
        <v>6.5792000000000002</v>
      </c>
      <c r="F178" s="45">
        <v>0</v>
      </c>
      <c r="G178" s="45">
        <v>8.1113999999999997</v>
      </c>
      <c r="H178" s="45">
        <v>6.3936999999999999</v>
      </c>
      <c r="I178" s="45">
        <v>8.5103000000000009</v>
      </c>
      <c r="J178" s="45">
        <v>6.5792000000000002</v>
      </c>
      <c r="K178" s="45">
        <v>0</v>
      </c>
      <c r="L178" s="45">
        <v>1.0447</v>
      </c>
      <c r="M178" s="45">
        <v>0</v>
      </c>
      <c r="N178" s="45">
        <v>1.0447</v>
      </c>
      <c r="O178" s="45">
        <v>0</v>
      </c>
      <c r="P178" s="45">
        <v>0</v>
      </c>
    </row>
    <row r="179" spans="1:16">
      <c r="A179" s="8">
        <v>45658</v>
      </c>
      <c r="B179" s="45">
        <v>7.7999000000000001</v>
      </c>
      <c r="C179" s="45">
        <v>7.2222</v>
      </c>
      <c r="D179" s="45">
        <v>7.8886000000000003</v>
      </c>
      <c r="E179" s="45">
        <v>0.9</v>
      </c>
      <c r="F179" s="45">
        <v>0</v>
      </c>
      <c r="G179" s="45">
        <v>8.5475999999999992</v>
      </c>
      <c r="H179" s="45">
        <v>7.2222</v>
      </c>
      <c r="I179" s="45">
        <v>8.7706999999999997</v>
      </c>
      <c r="J179" s="45">
        <v>0</v>
      </c>
      <c r="K179" s="45">
        <v>0</v>
      </c>
      <c r="L179" s="45">
        <v>1.1132</v>
      </c>
      <c r="M179" s="45">
        <v>0</v>
      </c>
      <c r="N179" s="45">
        <v>1.1138999999999999</v>
      </c>
      <c r="O179" s="45">
        <v>0.9</v>
      </c>
      <c r="P179" s="45">
        <v>0</v>
      </c>
    </row>
    <row r="180" spans="1:16">
      <c r="A180" s="8">
        <v>45689</v>
      </c>
      <c r="B180" s="45">
        <v>8.2213999999999992</v>
      </c>
      <c r="C180" s="45">
        <v>8.5043000000000006</v>
      </c>
      <c r="D180" s="45">
        <v>8.1728000000000005</v>
      </c>
      <c r="E180" s="45">
        <v>1</v>
      </c>
      <c r="F180" s="45">
        <v>0</v>
      </c>
      <c r="G180" s="45">
        <v>8.2995999999999999</v>
      </c>
      <c r="H180" s="45">
        <v>8.5043000000000006</v>
      </c>
      <c r="I180" s="45">
        <v>8.2418999999999993</v>
      </c>
      <c r="J180" s="45">
        <v>0</v>
      </c>
      <c r="K180" s="45">
        <v>0</v>
      </c>
      <c r="L180" s="45">
        <v>0.89690000000000003</v>
      </c>
      <c r="M180" s="45">
        <v>0</v>
      </c>
      <c r="N180" s="45">
        <v>0.85070000000000001</v>
      </c>
      <c r="O180" s="45">
        <v>1</v>
      </c>
      <c r="P180" s="45">
        <v>0</v>
      </c>
    </row>
    <row r="181" spans="1:16">
      <c r="A181" s="8">
        <v>45717</v>
      </c>
      <c r="B181" s="45">
        <v>8.0004000000000008</v>
      </c>
      <c r="C181" s="45">
        <v>7.7164000000000001</v>
      </c>
      <c r="D181" s="45">
        <v>8.0311000000000003</v>
      </c>
      <c r="E181" s="45">
        <v>2</v>
      </c>
      <c r="F181" s="45">
        <v>0</v>
      </c>
      <c r="G181" s="45">
        <v>8.2970000000000006</v>
      </c>
      <c r="H181" s="45">
        <v>7.7164000000000001</v>
      </c>
      <c r="I181" s="45">
        <v>8.3622999999999994</v>
      </c>
      <c r="J181" s="45">
        <v>0</v>
      </c>
      <c r="K181" s="45">
        <v>0</v>
      </c>
      <c r="L181" s="45">
        <v>0.80349999999999999</v>
      </c>
      <c r="M181" s="45">
        <v>0</v>
      </c>
      <c r="N181" s="45">
        <v>0.80269999999999997</v>
      </c>
      <c r="O181" s="45">
        <v>2</v>
      </c>
      <c r="P181" s="45">
        <v>0</v>
      </c>
    </row>
    <row r="182" spans="1:16">
      <c r="A182" s="8">
        <v>45748</v>
      </c>
      <c r="B182" s="45">
        <v>7.8647999999999998</v>
      </c>
      <c r="C182" s="45">
        <v>9.1870999999999992</v>
      </c>
      <c r="D182" s="45">
        <v>7.7411000000000003</v>
      </c>
      <c r="E182" s="45">
        <v>1.7</v>
      </c>
      <c r="F182" s="45">
        <v>0</v>
      </c>
      <c r="G182" s="45">
        <v>8.4357000000000006</v>
      </c>
      <c r="H182" s="45">
        <v>9.1870999999999992</v>
      </c>
      <c r="I182" s="45">
        <v>8.3591999999999995</v>
      </c>
      <c r="J182" s="45">
        <v>0</v>
      </c>
      <c r="K182" s="45">
        <v>0</v>
      </c>
      <c r="L182" s="45">
        <v>0.59750000000000003</v>
      </c>
      <c r="M182" s="45">
        <v>0</v>
      </c>
      <c r="N182" s="45">
        <v>0.59730000000000005</v>
      </c>
      <c r="O182" s="45">
        <v>1.7</v>
      </c>
      <c r="P182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9.8531999999999993</v>
      </c>
      <c r="C11" s="45">
        <v>4.1951000000000001</v>
      </c>
      <c r="D11" s="45">
        <v>9.9400999999999993</v>
      </c>
      <c r="E11" s="45">
        <v>13.5411</v>
      </c>
      <c r="F11" s="45">
        <v>13.033300000000001</v>
      </c>
      <c r="G11" s="45">
        <v>12.1579</v>
      </c>
      <c r="H11" s="45">
        <v>4.3956999999999997</v>
      </c>
      <c r="I11" s="45">
        <v>13.4208</v>
      </c>
      <c r="J11" s="45">
        <v>16.071200000000001</v>
      </c>
      <c r="K11" s="45">
        <v>13.7369</v>
      </c>
      <c r="L11" s="45">
        <v>6.7264999999999997</v>
      </c>
      <c r="M11" s="45">
        <v>3.4083999999999999</v>
      </c>
      <c r="N11" s="45">
        <v>6.7689000000000004</v>
      </c>
      <c r="O11" s="45">
        <v>8.0360999999999994</v>
      </c>
      <c r="P11" s="45">
        <v>8.3552999999999997</v>
      </c>
    </row>
    <row r="12" spans="1:16" ht="12.75" hidden="1" customHeight="1" outlineLevel="1">
      <c r="A12" s="8">
        <v>40575</v>
      </c>
      <c r="B12" s="45">
        <v>8.3945000000000007</v>
      </c>
      <c r="C12" s="45">
        <v>3.9967000000000001</v>
      </c>
      <c r="D12" s="45">
        <v>8.5962999999999994</v>
      </c>
      <c r="E12" s="45">
        <v>11.120100000000001</v>
      </c>
      <c r="F12" s="45">
        <v>15.0016</v>
      </c>
      <c r="G12" s="45">
        <v>11.1219</v>
      </c>
      <c r="H12" s="45">
        <v>4.3201000000000001</v>
      </c>
      <c r="I12" s="45">
        <v>12.410500000000001</v>
      </c>
      <c r="J12" s="45">
        <v>16.0017</v>
      </c>
      <c r="K12" s="45">
        <v>16.581800000000001</v>
      </c>
      <c r="L12" s="45">
        <v>5.9771000000000001</v>
      </c>
      <c r="M12" s="45">
        <v>3.1770999999999998</v>
      </c>
      <c r="N12" s="45">
        <v>6.3183999999999996</v>
      </c>
      <c r="O12" s="45">
        <v>6.1698000000000004</v>
      </c>
      <c r="P12" s="45">
        <v>4.2064000000000004</v>
      </c>
    </row>
    <row r="13" spans="1:16" ht="12.75" hidden="1" customHeight="1" outlineLevel="1">
      <c r="A13" s="8">
        <v>40603</v>
      </c>
      <c r="B13" s="45">
        <v>8.7743000000000002</v>
      </c>
      <c r="C13" s="45">
        <v>4.2767999999999997</v>
      </c>
      <c r="D13" s="45">
        <v>8.6983999999999995</v>
      </c>
      <c r="E13" s="45">
        <v>11.7905</v>
      </c>
      <c r="F13" s="45">
        <v>9.4757999999999996</v>
      </c>
      <c r="G13" s="45">
        <v>10.9261</v>
      </c>
      <c r="H13" s="45">
        <v>4.5141</v>
      </c>
      <c r="I13" s="45">
        <v>12.0695</v>
      </c>
      <c r="J13" s="45">
        <v>14.1492</v>
      </c>
      <c r="K13" s="45">
        <v>13.0655</v>
      </c>
      <c r="L13" s="45">
        <v>6.2946999999999997</v>
      </c>
      <c r="M13" s="45">
        <v>3.1718000000000002</v>
      </c>
      <c r="N13" s="45">
        <v>6.2388000000000003</v>
      </c>
      <c r="O13" s="45">
        <v>7.4771000000000001</v>
      </c>
      <c r="P13" s="45">
        <v>6.7478999999999996</v>
      </c>
    </row>
    <row r="14" spans="1:16" ht="12.75" hidden="1" customHeight="1" outlineLevel="1">
      <c r="A14" s="8">
        <v>40634</v>
      </c>
      <c r="B14" s="45">
        <v>8.0998999999999999</v>
      </c>
      <c r="C14" s="45">
        <v>4.3526999999999996</v>
      </c>
      <c r="D14" s="45">
        <v>8.2341999999999995</v>
      </c>
      <c r="E14" s="45">
        <v>10.442399999999999</v>
      </c>
      <c r="F14" s="45">
        <v>13.5425</v>
      </c>
      <c r="G14" s="45">
        <v>10.3332</v>
      </c>
      <c r="H14" s="45">
        <v>4.5662000000000003</v>
      </c>
      <c r="I14" s="45">
        <v>11.481999999999999</v>
      </c>
      <c r="J14" s="45">
        <v>14.852499999999999</v>
      </c>
      <c r="K14" s="45">
        <v>14.5906</v>
      </c>
      <c r="L14" s="45">
        <v>5.9878</v>
      </c>
      <c r="M14" s="45">
        <v>3.5063</v>
      </c>
      <c r="N14" s="45">
        <v>6.0418000000000003</v>
      </c>
      <c r="O14" s="45">
        <v>6.5221999999999998</v>
      </c>
      <c r="P14" s="45">
        <v>7.7416</v>
      </c>
    </row>
    <row r="15" spans="1:16" ht="12.75" hidden="1" customHeight="1" outlineLevel="1">
      <c r="A15" s="8">
        <v>40664</v>
      </c>
      <c r="B15" s="45">
        <v>8.4742999999999995</v>
      </c>
      <c r="C15" s="45">
        <v>4.2461000000000002</v>
      </c>
      <c r="D15" s="45">
        <v>8.5931999999999995</v>
      </c>
      <c r="E15" s="45">
        <v>11.1722</v>
      </c>
      <c r="F15" s="45">
        <v>11.019399999999999</v>
      </c>
      <c r="G15" s="45">
        <v>10.656599999999999</v>
      </c>
      <c r="H15" s="45">
        <v>4.5507</v>
      </c>
      <c r="I15" s="45">
        <v>11.8583</v>
      </c>
      <c r="J15" s="45">
        <v>14.6393</v>
      </c>
      <c r="K15" s="45">
        <v>13.3658</v>
      </c>
      <c r="L15" s="45">
        <v>5.9329000000000001</v>
      </c>
      <c r="M15" s="45">
        <v>3.0076000000000001</v>
      </c>
      <c r="N15" s="45">
        <v>5.9105999999999996</v>
      </c>
      <c r="O15" s="45">
        <v>6.9123999999999999</v>
      </c>
      <c r="P15" s="45">
        <v>6.3724999999999996</v>
      </c>
    </row>
    <row r="16" spans="1:16" ht="12.75" hidden="1" customHeight="1" outlineLevel="1">
      <c r="A16" s="8">
        <v>40695</v>
      </c>
      <c r="B16" s="45">
        <v>8.1227999999999998</v>
      </c>
      <c r="C16" s="45">
        <v>4.3928000000000003</v>
      </c>
      <c r="D16" s="45">
        <v>7.8874000000000004</v>
      </c>
      <c r="E16" s="45">
        <v>11.4489</v>
      </c>
      <c r="F16" s="45">
        <v>10.0952</v>
      </c>
      <c r="G16" s="45">
        <v>9.9071999999999996</v>
      </c>
      <c r="H16" s="45">
        <v>4.6569000000000003</v>
      </c>
      <c r="I16" s="45">
        <v>10.238</v>
      </c>
      <c r="J16" s="45">
        <v>14.301500000000001</v>
      </c>
      <c r="K16" s="45">
        <v>14.0822</v>
      </c>
      <c r="L16" s="45">
        <v>6.0997000000000003</v>
      </c>
      <c r="M16" s="45">
        <v>3.4592000000000001</v>
      </c>
      <c r="N16" s="45">
        <v>5.9175000000000004</v>
      </c>
      <c r="O16" s="45">
        <v>7.7298999999999998</v>
      </c>
      <c r="P16" s="45">
        <v>6.2499000000000002</v>
      </c>
    </row>
    <row r="17" spans="1:16" ht="12.75" hidden="1" customHeight="1" outlineLevel="1">
      <c r="A17" s="8">
        <v>40725</v>
      </c>
      <c r="B17" s="45">
        <v>8.0594000000000001</v>
      </c>
      <c r="C17" s="45">
        <v>4.2941000000000003</v>
      </c>
      <c r="D17" s="45">
        <v>7.7679999999999998</v>
      </c>
      <c r="E17" s="45">
        <v>11.1778</v>
      </c>
      <c r="F17" s="45">
        <v>12.3718</v>
      </c>
      <c r="G17" s="45">
        <v>11.079800000000001</v>
      </c>
      <c r="H17" s="45">
        <v>5.4694000000000003</v>
      </c>
      <c r="I17" s="45">
        <v>11.1639</v>
      </c>
      <c r="J17" s="45">
        <v>14.6143</v>
      </c>
      <c r="K17" s="45">
        <v>15.4147</v>
      </c>
      <c r="L17" s="45">
        <v>5.4795999999999996</v>
      </c>
      <c r="M17" s="45">
        <v>2.6030000000000002</v>
      </c>
      <c r="N17" s="45">
        <v>5.6246999999999998</v>
      </c>
      <c r="O17" s="45">
        <v>6.7230999999999996</v>
      </c>
      <c r="P17" s="45">
        <v>5.9512</v>
      </c>
    </row>
    <row r="18" spans="1:16" ht="12.75" hidden="1" customHeight="1" outlineLevel="1">
      <c r="A18" s="8">
        <v>40756</v>
      </c>
      <c r="B18" s="45">
        <v>9.3712999999999997</v>
      </c>
      <c r="C18" s="45">
        <v>3.8557000000000001</v>
      </c>
      <c r="D18" s="45">
        <v>7.7385999999999999</v>
      </c>
      <c r="E18" s="45">
        <v>13.705500000000001</v>
      </c>
      <c r="F18" s="45">
        <v>11.320600000000001</v>
      </c>
      <c r="G18" s="45">
        <v>12.616300000000001</v>
      </c>
      <c r="H18" s="45">
        <v>4.6353</v>
      </c>
      <c r="I18" s="45">
        <v>11.3451</v>
      </c>
      <c r="J18" s="45">
        <v>15.6213</v>
      </c>
      <c r="K18" s="45">
        <v>15.5511</v>
      </c>
      <c r="L18" s="45">
        <v>5.4729999999999999</v>
      </c>
      <c r="M18" s="45">
        <v>2.7242000000000002</v>
      </c>
      <c r="N18" s="45">
        <v>5.5810000000000004</v>
      </c>
      <c r="O18" s="45">
        <v>6.85</v>
      </c>
      <c r="P18" s="45">
        <v>5.3464</v>
      </c>
    </row>
    <row r="19" spans="1:16" ht="12.75" hidden="1" customHeight="1" outlineLevel="1">
      <c r="A19" s="8">
        <v>40787</v>
      </c>
      <c r="B19" s="45">
        <v>8.2530000000000001</v>
      </c>
      <c r="C19" s="45">
        <v>3.8616000000000001</v>
      </c>
      <c r="D19" s="45">
        <v>7.9306000000000001</v>
      </c>
      <c r="E19" s="45">
        <v>11.262499999999999</v>
      </c>
      <c r="F19" s="45">
        <v>12.2973</v>
      </c>
      <c r="G19" s="45">
        <v>11.319800000000001</v>
      </c>
      <c r="H19" s="45">
        <v>4.8086000000000002</v>
      </c>
      <c r="I19" s="45">
        <v>11.5669</v>
      </c>
      <c r="J19" s="45">
        <v>15.000400000000001</v>
      </c>
      <c r="K19" s="45">
        <v>15.289199999999999</v>
      </c>
      <c r="L19" s="45">
        <v>5.8068999999999997</v>
      </c>
      <c r="M19" s="45">
        <v>2.5085000000000002</v>
      </c>
      <c r="N19" s="45">
        <v>5.8215000000000003</v>
      </c>
      <c r="O19" s="45">
        <v>7.3783000000000003</v>
      </c>
      <c r="P19" s="45">
        <v>5.2207999999999997</v>
      </c>
    </row>
    <row r="20" spans="1:16" ht="12.75" hidden="1" customHeight="1" outlineLevel="1">
      <c r="A20" s="8">
        <v>40817</v>
      </c>
      <c r="B20" s="45">
        <v>7.4786999999999999</v>
      </c>
      <c r="C20" s="45">
        <v>3.8184999999999998</v>
      </c>
      <c r="D20" s="45">
        <v>8.4223999999999997</v>
      </c>
      <c r="E20" s="45">
        <v>12.392099999999999</v>
      </c>
      <c r="F20" s="45">
        <v>13.145</v>
      </c>
      <c r="G20" s="45">
        <v>9.41</v>
      </c>
      <c r="H20" s="45">
        <v>4.4066999999999998</v>
      </c>
      <c r="I20" s="45">
        <v>12.219799999999999</v>
      </c>
      <c r="J20" s="45">
        <v>15.0868</v>
      </c>
      <c r="K20" s="45">
        <v>15.1934</v>
      </c>
      <c r="L20" s="45">
        <v>5.4085000000000001</v>
      </c>
      <c r="M20" s="45">
        <v>2.7706</v>
      </c>
      <c r="N20" s="45">
        <v>6.1085000000000003</v>
      </c>
      <c r="O20" s="45">
        <v>7.6163999999999996</v>
      </c>
      <c r="P20" s="45">
        <v>6.4367999999999999</v>
      </c>
    </row>
    <row r="21" spans="1:16" ht="12.75" hidden="1" customHeight="1" outlineLevel="1">
      <c r="A21" s="8">
        <v>40848</v>
      </c>
      <c r="B21" s="45">
        <v>9.3107000000000006</v>
      </c>
      <c r="C21" s="45">
        <v>4.2084999999999999</v>
      </c>
      <c r="D21" s="45">
        <v>10.2407</v>
      </c>
      <c r="E21" s="45">
        <v>12.0441</v>
      </c>
      <c r="F21" s="45">
        <v>16.637699999999999</v>
      </c>
      <c r="G21" s="45">
        <v>11.961600000000001</v>
      </c>
      <c r="H21" s="45">
        <v>4.6338999999999997</v>
      </c>
      <c r="I21" s="45">
        <v>15.1097</v>
      </c>
      <c r="J21" s="45">
        <v>16.7333</v>
      </c>
      <c r="K21" s="45">
        <v>20.037099999999999</v>
      </c>
      <c r="L21" s="45">
        <v>6.5170000000000003</v>
      </c>
      <c r="M21" s="45">
        <v>2.7753999999999999</v>
      </c>
      <c r="N21" s="45">
        <v>6.7461000000000002</v>
      </c>
      <c r="O21" s="45">
        <v>7.6455000000000002</v>
      </c>
      <c r="P21" s="45">
        <v>6.7892000000000001</v>
      </c>
    </row>
    <row r="22" spans="1:16" ht="12.75" hidden="1" customHeight="1" outlineLevel="1">
      <c r="A22" s="8">
        <v>40878</v>
      </c>
      <c r="B22" s="45">
        <v>10.7874</v>
      </c>
      <c r="C22" s="45">
        <v>4.1390000000000002</v>
      </c>
      <c r="D22" s="45">
        <v>12.528</v>
      </c>
      <c r="E22" s="45">
        <v>12.13</v>
      </c>
      <c r="F22" s="45">
        <v>19.8323</v>
      </c>
      <c r="G22" s="45">
        <v>13.7454</v>
      </c>
      <c r="H22" s="45">
        <v>4.3253000000000004</v>
      </c>
      <c r="I22" s="45">
        <v>17.907800000000002</v>
      </c>
      <c r="J22" s="45">
        <v>17.8306</v>
      </c>
      <c r="K22" s="45">
        <v>21.640699999999999</v>
      </c>
      <c r="L22" s="45">
        <v>6.6234999999999999</v>
      </c>
      <c r="M22" s="45">
        <v>2.7751999999999999</v>
      </c>
      <c r="N22" s="45">
        <v>6.7724000000000002</v>
      </c>
      <c r="O22" s="45">
        <v>7.1615000000000002</v>
      </c>
      <c r="P22" s="45">
        <v>8.0606000000000009</v>
      </c>
    </row>
    <row r="23" spans="1:16" ht="12.75" hidden="1" customHeight="1" outlineLevel="1">
      <c r="A23" s="8">
        <v>40909</v>
      </c>
      <c r="B23" s="45">
        <v>10.6464</v>
      </c>
      <c r="C23" s="45">
        <v>4.2084999999999999</v>
      </c>
      <c r="D23" s="45">
        <v>11.9588</v>
      </c>
      <c r="E23" s="45">
        <v>12.278</v>
      </c>
      <c r="F23" s="45">
        <v>17.754200000000001</v>
      </c>
      <c r="G23" s="45">
        <v>13.715</v>
      </c>
      <c r="H23" s="45">
        <v>4.4379999999999997</v>
      </c>
      <c r="I23" s="45">
        <v>17.2606</v>
      </c>
      <c r="J23" s="45">
        <v>17.128599999999999</v>
      </c>
      <c r="K23" s="45">
        <v>22.4084</v>
      </c>
      <c r="L23" s="45">
        <v>6.6375999999999999</v>
      </c>
      <c r="M23" s="45">
        <v>2.6417000000000002</v>
      </c>
      <c r="N23" s="45">
        <v>6.6916000000000002</v>
      </c>
      <c r="O23" s="45">
        <v>7.6044999999999998</v>
      </c>
      <c r="P23" s="45">
        <v>6.2469999999999999</v>
      </c>
    </row>
    <row r="24" spans="1:16" ht="12.75" hidden="1" customHeight="1" outlineLevel="1">
      <c r="A24" s="8">
        <v>40940</v>
      </c>
      <c r="B24" s="45">
        <v>11.0943</v>
      </c>
      <c r="C24" s="45">
        <v>4.5115999999999996</v>
      </c>
      <c r="D24" s="45">
        <v>12.630100000000001</v>
      </c>
      <c r="E24" s="45">
        <v>12.8043</v>
      </c>
      <c r="F24" s="45">
        <v>19.0444</v>
      </c>
      <c r="G24" s="45">
        <v>13.5753</v>
      </c>
      <c r="H24" s="45">
        <v>4.6646000000000001</v>
      </c>
      <c r="I24" s="45">
        <v>16.960599999999999</v>
      </c>
      <c r="J24" s="45">
        <v>16.860499999999998</v>
      </c>
      <c r="K24" s="45">
        <v>21.382400000000001</v>
      </c>
      <c r="L24" s="45">
        <v>6.6947999999999999</v>
      </c>
      <c r="M24" s="45">
        <v>3.0819999999999999</v>
      </c>
      <c r="N24" s="45">
        <v>6.76</v>
      </c>
      <c r="O24" s="45">
        <v>7.3983999999999996</v>
      </c>
      <c r="P24" s="45">
        <v>10.597</v>
      </c>
    </row>
    <row r="25" spans="1:16" ht="12.75" hidden="1" customHeight="1" outlineLevel="1">
      <c r="A25" s="8">
        <v>40969</v>
      </c>
      <c r="B25" s="45">
        <v>11.9298</v>
      </c>
      <c r="C25" s="45">
        <v>4.2967000000000004</v>
      </c>
      <c r="D25" s="45">
        <v>13.430099999999999</v>
      </c>
      <c r="E25" s="45">
        <v>12.777200000000001</v>
      </c>
      <c r="F25" s="45">
        <v>17.5121</v>
      </c>
      <c r="G25" s="45">
        <v>14.397</v>
      </c>
      <c r="H25" s="45">
        <v>4.5071000000000003</v>
      </c>
      <c r="I25" s="45">
        <v>16.797899999999998</v>
      </c>
      <c r="J25" s="45">
        <v>17.543299999999999</v>
      </c>
      <c r="K25" s="45">
        <v>20.913599999999999</v>
      </c>
      <c r="L25" s="45">
        <v>6.4901999999999997</v>
      </c>
      <c r="M25" s="45">
        <v>2.5834000000000001</v>
      </c>
      <c r="N25" s="45">
        <v>6.5655999999999999</v>
      </c>
      <c r="O25" s="45">
        <v>7.2958999999999996</v>
      </c>
      <c r="P25" s="45">
        <v>7.5189000000000004</v>
      </c>
    </row>
    <row r="26" spans="1:16" ht="12.75" hidden="1" customHeight="1" outlineLevel="1">
      <c r="A26" s="8">
        <v>41000</v>
      </c>
      <c r="B26" s="45">
        <v>10.9055</v>
      </c>
      <c r="C26" s="45">
        <v>4.3960999999999997</v>
      </c>
      <c r="D26" s="45">
        <v>12.1569</v>
      </c>
      <c r="E26" s="45">
        <v>14.085699999999999</v>
      </c>
      <c r="F26" s="45">
        <v>21.938600000000001</v>
      </c>
      <c r="G26" s="45">
        <v>12.9969</v>
      </c>
      <c r="H26" s="45">
        <v>4.5928000000000004</v>
      </c>
      <c r="I26" s="45">
        <v>15.617900000000001</v>
      </c>
      <c r="J26" s="45">
        <v>17.933599999999998</v>
      </c>
      <c r="K26" s="45">
        <v>22.0915</v>
      </c>
      <c r="L26" s="45">
        <v>6.4912999999999998</v>
      </c>
      <c r="M26" s="45">
        <v>2.4407000000000001</v>
      </c>
      <c r="N26" s="45">
        <v>6.5328999999999997</v>
      </c>
      <c r="O26" s="45">
        <v>7.6307</v>
      </c>
      <c r="P26" s="45">
        <v>8.0152999999999999</v>
      </c>
    </row>
    <row r="27" spans="1:16" ht="12.75" hidden="1" customHeight="1" outlineLevel="1">
      <c r="A27" s="8">
        <v>41030</v>
      </c>
      <c r="B27" s="45">
        <v>10.902100000000001</v>
      </c>
      <c r="C27" s="45">
        <v>4.2392000000000003</v>
      </c>
      <c r="D27" s="45">
        <v>12.188800000000001</v>
      </c>
      <c r="E27" s="45">
        <v>13.646000000000001</v>
      </c>
      <c r="F27" s="45">
        <v>16.764399999999998</v>
      </c>
      <c r="G27" s="45">
        <v>13.398099999999999</v>
      </c>
      <c r="H27" s="45">
        <v>4.4771000000000001</v>
      </c>
      <c r="I27" s="45">
        <v>16.241800000000001</v>
      </c>
      <c r="J27" s="45">
        <v>17.526900000000001</v>
      </c>
      <c r="K27" s="45">
        <v>17.971800000000002</v>
      </c>
      <c r="L27" s="45">
        <v>6.4870999999999999</v>
      </c>
      <c r="M27" s="45">
        <v>2.8069000000000002</v>
      </c>
      <c r="N27" s="45">
        <v>6.5865</v>
      </c>
      <c r="O27" s="45">
        <v>7.6163999999999996</v>
      </c>
      <c r="P27" s="45">
        <v>8.8074999999999992</v>
      </c>
    </row>
    <row r="28" spans="1:16" ht="12.75" hidden="1" customHeight="1" outlineLevel="1">
      <c r="A28" s="8">
        <v>41061</v>
      </c>
      <c r="B28" s="45">
        <v>10.179500000000001</v>
      </c>
      <c r="C28" s="45">
        <v>4.2290000000000001</v>
      </c>
      <c r="D28" s="45">
        <v>12.107699999999999</v>
      </c>
      <c r="E28" s="45">
        <v>12.7492</v>
      </c>
      <c r="F28" s="45">
        <v>13.701000000000001</v>
      </c>
      <c r="G28" s="45">
        <v>12.3756</v>
      </c>
      <c r="H28" s="45">
        <v>4.5340999999999996</v>
      </c>
      <c r="I28" s="45">
        <v>16.320699999999999</v>
      </c>
      <c r="J28" s="45">
        <v>17.295300000000001</v>
      </c>
      <c r="K28" s="45">
        <v>17.552900000000001</v>
      </c>
      <c r="L28" s="45">
        <v>6.4335000000000004</v>
      </c>
      <c r="M28" s="45">
        <v>2.5424000000000002</v>
      </c>
      <c r="N28" s="45">
        <v>6.6462000000000003</v>
      </c>
      <c r="O28" s="45">
        <v>7.8794000000000004</v>
      </c>
      <c r="P28" s="45">
        <v>8.7044999999999995</v>
      </c>
    </row>
    <row r="29" spans="1:16" ht="12.75" hidden="1" customHeight="1" outlineLevel="1">
      <c r="A29" s="8">
        <v>41091</v>
      </c>
      <c r="B29" s="45">
        <v>14.8193</v>
      </c>
      <c r="C29" s="45">
        <v>4.2255000000000003</v>
      </c>
      <c r="D29" s="45">
        <v>17.4877</v>
      </c>
      <c r="E29" s="45">
        <v>12.046900000000001</v>
      </c>
      <c r="F29" s="45">
        <v>8.9320000000000004</v>
      </c>
      <c r="G29" s="45">
        <v>18.2926</v>
      </c>
      <c r="H29" s="45">
        <v>4.5934999999999997</v>
      </c>
      <c r="I29" s="45">
        <v>21.259699999999999</v>
      </c>
      <c r="J29" s="45">
        <v>18.563099999999999</v>
      </c>
      <c r="K29" s="45">
        <v>10.971</v>
      </c>
      <c r="L29" s="45">
        <v>6.8677000000000001</v>
      </c>
      <c r="M29" s="45">
        <v>2.6924999999999999</v>
      </c>
      <c r="N29" s="45">
        <v>6.8891999999999998</v>
      </c>
      <c r="O29" s="45">
        <v>8.125</v>
      </c>
      <c r="P29" s="45">
        <v>8.1868999999999996</v>
      </c>
    </row>
    <row r="30" spans="1:16" ht="12.75" hidden="1" customHeight="1" outlineLevel="1">
      <c r="A30" s="8">
        <v>41122</v>
      </c>
      <c r="B30" s="45">
        <v>15.045299999999999</v>
      </c>
      <c r="C30" s="45">
        <v>4.3531000000000004</v>
      </c>
      <c r="D30" s="45">
        <v>17.7682</v>
      </c>
      <c r="E30" s="45">
        <v>12.433299999999999</v>
      </c>
      <c r="F30" s="45">
        <v>14.4641</v>
      </c>
      <c r="G30" s="45">
        <v>19.171500000000002</v>
      </c>
      <c r="H30" s="45">
        <v>4.673</v>
      </c>
      <c r="I30" s="45">
        <v>23.023700000000002</v>
      </c>
      <c r="J30" s="45">
        <v>18.978100000000001</v>
      </c>
      <c r="K30" s="45">
        <v>16.4041</v>
      </c>
      <c r="L30" s="45">
        <v>6.8936000000000002</v>
      </c>
      <c r="M30" s="45">
        <v>2.3214000000000001</v>
      </c>
      <c r="N30" s="45">
        <v>6.9782000000000002</v>
      </c>
      <c r="O30" s="45">
        <v>7.7454000000000001</v>
      </c>
      <c r="P30" s="45">
        <v>7.7458999999999998</v>
      </c>
    </row>
    <row r="31" spans="1:16" ht="12.75" hidden="1" customHeight="1" outlineLevel="1">
      <c r="A31" s="8">
        <v>41153</v>
      </c>
      <c r="B31" s="45">
        <v>10.5847</v>
      </c>
      <c r="C31" s="45">
        <v>4.2321</v>
      </c>
      <c r="D31" s="45">
        <v>12.577400000000001</v>
      </c>
      <c r="E31" s="45">
        <v>11.725199999999999</v>
      </c>
      <c r="F31" s="45">
        <v>11.201599999999999</v>
      </c>
      <c r="G31" s="45">
        <v>14.331</v>
      </c>
      <c r="H31" s="45">
        <v>4.8000999999999996</v>
      </c>
      <c r="I31" s="45">
        <v>19.146000000000001</v>
      </c>
      <c r="J31" s="45">
        <v>19.593900000000001</v>
      </c>
      <c r="K31" s="45">
        <v>18.585100000000001</v>
      </c>
      <c r="L31" s="45">
        <v>6.9835000000000003</v>
      </c>
      <c r="M31" s="45">
        <v>2.4922</v>
      </c>
      <c r="N31" s="45">
        <v>7.3127000000000004</v>
      </c>
      <c r="O31" s="45">
        <v>8.0841999999999992</v>
      </c>
      <c r="P31" s="45">
        <v>6.8250999999999999</v>
      </c>
    </row>
    <row r="32" spans="1:16" ht="12.75" hidden="1" customHeight="1" outlineLevel="1">
      <c r="A32" s="8">
        <v>41183</v>
      </c>
      <c r="B32" s="45">
        <v>12.0939</v>
      </c>
      <c r="C32" s="45">
        <v>4.1059999999999999</v>
      </c>
      <c r="D32" s="45">
        <v>14.2645</v>
      </c>
      <c r="E32" s="45">
        <v>12.605600000000001</v>
      </c>
      <c r="F32" s="45">
        <v>15.189299999999999</v>
      </c>
      <c r="G32" s="45">
        <v>16.3263</v>
      </c>
      <c r="H32" s="45">
        <v>4.4592999999999998</v>
      </c>
      <c r="I32" s="45">
        <v>20.807300000000001</v>
      </c>
      <c r="J32" s="45">
        <v>19.4377</v>
      </c>
      <c r="K32" s="45">
        <v>18.004999999999999</v>
      </c>
      <c r="L32" s="45">
        <v>7.3090000000000002</v>
      </c>
      <c r="M32" s="45">
        <v>3.0070999999999999</v>
      </c>
      <c r="N32" s="45">
        <v>7.5708000000000002</v>
      </c>
      <c r="O32" s="45">
        <v>8.3132000000000001</v>
      </c>
      <c r="P32" s="45">
        <v>9.4730000000000008</v>
      </c>
    </row>
    <row r="33" spans="1:16" ht="12.75" hidden="1" customHeight="1" outlineLevel="1">
      <c r="A33" s="8">
        <v>41214</v>
      </c>
      <c r="B33" s="45">
        <v>11.960800000000001</v>
      </c>
      <c r="C33" s="45">
        <v>4.3750999999999998</v>
      </c>
      <c r="D33" s="45">
        <v>14.295299999999999</v>
      </c>
      <c r="E33" s="45">
        <v>12.1152</v>
      </c>
      <c r="F33" s="45">
        <v>10.162599999999999</v>
      </c>
      <c r="G33" s="45">
        <v>16.117599999999999</v>
      </c>
      <c r="H33" s="45">
        <v>4.8501000000000003</v>
      </c>
      <c r="I33" s="45">
        <v>20.6906</v>
      </c>
      <c r="J33" s="45">
        <v>19.557200000000002</v>
      </c>
      <c r="K33" s="45">
        <v>17.746200000000002</v>
      </c>
      <c r="L33" s="45">
        <v>7.5921000000000003</v>
      </c>
      <c r="M33" s="45">
        <v>2.9340000000000002</v>
      </c>
      <c r="N33" s="45">
        <v>7.9023000000000003</v>
      </c>
      <c r="O33" s="45">
        <v>8.5185999999999993</v>
      </c>
      <c r="P33" s="45">
        <v>4.5190000000000001</v>
      </c>
    </row>
    <row r="34" spans="1:16" ht="12.75" hidden="1" customHeight="1" outlineLevel="1">
      <c r="A34" s="8">
        <v>41244</v>
      </c>
      <c r="B34" s="45">
        <v>14.0054</v>
      </c>
      <c r="C34" s="45">
        <v>4.5793999999999997</v>
      </c>
      <c r="D34" s="45">
        <v>16.241800000000001</v>
      </c>
      <c r="E34" s="45">
        <v>13.5739</v>
      </c>
      <c r="F34" s="45">
        <v>22.4984</v>
      </c>
      <c r="G34" s="45">
        <v>16.857800000000001</v>
      </c>
      <c r="H34" s="45">
        <v>4.8586999999999998</v>
      </c>
      <c r="I34" s="45">
        <v>19.602</v>
      </c>
      <c r="J34" s="45">
        <v>20.713999999999999</v>
      </c>
      <c r="K34" s="45">
        <v>23.728400000000001</v>
      </c>
      <c r="L34" s="45">
        <v>7.6416000000000004</v>
      </c>
      <c r="M34" s="45">
        <v>3.1964999999999999</v>
      </c>
      <c r="N34" s="45">
        <v>7.931</v>
      </c>
      <c r="O34" s="45">
        <v>8.3963999999999999</v>
      </c>
      <c r="P34" s="45">
        <v>8.1820000000000004</v>
      </c>
    </row>
    <row r="35" spans="1:16" ht="12.75" hidden="1" customHeight="1" outlineLevel="1">
      <c r="A35" s="8">
        <v>41275</v>
      </c>
      <c r="B35" s="45">
        <v>12.9457</v>
      </c>
      <c r="C35" s="45">
        <v>4.5267999999999997</v>
      </c>
      <c r="D35" s="45">
        <v>14.859</v>
      </c>
      <c r="E35" s="45">
        <v>14.075200000000001</v>
      </c>
      <c r="F35" s="45">
        <v>22.030799999999999</v>
      </c>
      <c r="G35" s="45">
        <v>16.6389</v>
      </c>
      <c r="H35" s="45">
        <v>4.9215999999999998</v>
      </c>
      <c r="I35" s="45">
        <v>20.551500000000001</v>
      </c>
      <c r="J35" s="45">
        <v>19.610600000000002</v>
      </c>
      <c r="K35" s="45">
        <v>22.7166</v>
      </c>
      <c r="L35" s="45">
        <v>7.4078999999999997</v>
      </c>
      <c r="M35" s="45">
        <v>2.7086999999999999</v>
      </c>
      <c r="N35" s="45">
        <v>7.5789999999999997</v>
      </c>
      <c r="O35" s="45">
        <v>8.4766999999999992</v>
      </c>
      <c r="P35" s="45">
        <v>7.1517999999999997</v>
      </c>
    </row>
    <row r="36" spans="1:16" ht="12.75" hidden="1" customHeight="1" outlineLevel="1">
      <c r="A36" s="8">
        <v>41306</v>
      </c>
      <c r="B36" s="45">
        <v>11.637499999999999</v>
      </c>
      <c r="C36" s="45">
        <v>4.6463000000000001</v>
      </c>
      <c r="D36" s="45">
        <v>13.467499999999999</v>
      </c>
      <c r="E36" s="45">
        <v>13.0908</v>
      </c>
      <c r="F36" s="45">
        <v>16.466200000000001</v>
      </c>
      <c r="G36" s="45">
        <v>14.7544</v>
      </c>
      <c r="H36" s="45">
        <v>4.9165999999999999</v>
      </c>
      <c r="I36" s="45">
        <v>18.686</v>
      </c>
      <c r="J36" s="45">
        <v>18.991299999999999</v>
      </c>
      <c r="K36" s="45">
        <v>22.045100000000001</v>
      </c>
      <c r="L36" s="45">
        <v>6.8234000000000004</v>
      </c>
      <c r="M36" s="45">
        <v>2.8267000000000002</v>
      </c>
      <c r="N36" s="45">
        <v>6.5979999999999999</v>
      </c>
      <c r="O36" s="45">
        <v>8.1152999999999995</v>
      </c>
      <c r="P36" s="45">
        <v>10.1022</v>
      </c>
    </row>
    <row r="37" spans="1:16" ht="12.75" hidden="1" customHeight="1" outlineLevel="1">
      <c r="A37" s="8">
        <v>41334</v>
      </c>
      <c r="B37" s="45">
        <v>11.377800000000001</v>
      </c>
      <c r="C37" s="45">
        <v>4.9433999999999996</v>
      </c>
      <c r="D37" s="45">
        <v>12.982799999999999</v>
      </c>
      <c r="E37" s="45">
        <v>12.3634</v>
      </c>
      <c r="F37" s="45">
        <v>20.506399999999999</v>
      </c>
      <c r="G37" s="45">
        <v>14.4488</v>
      </c>
      <c r="H37" s="45">
        <v>5.2004000000000001</v>
      </c>
      <c r="I37" s="45">
        <v>17.5929</v>
      </c>
      <c r="J37" s="45">
        <v>18.795999999999999</v>
      </c>
      <c r="K37" s="45">
        <v>20.986799999999999</v>
      </c>
      <c r="L37" s="45">
        <v>6.5239000000000003</v>
      </c>
      <c r="M37" s="45">
        <v>2.9931000000000001</v>
      </c>
      <c r="N37" s="45">
        <v>6.4501999999999997</v>
      </c>
      <c r="O37" s="45">
        <v>7.2568000000000001</v>
      </c>
      <c r="P37" s="45">
        <v>8.8287999999999993</v>
      </c>
    </row>
    <row r="38" spans="1:16" ht="12.75" hidden="1" customHeight="1" outlineLevel="1">
      <c r="A38" s="8">
        <v>41365</v>
      </c>
      <c r="B38" s="45">
        <v>11.6654</v>
      </c>
      <c r="C38" s="45">
        <v>4.5960999999999999</v>
      </c>
      <c r="D38" s="45">
        <v>13.076599999999999</v>
      </c>
      <c r="E38" s="45">
        <v>13.847899999999999</v>
      </c>
      <c r="F38" s="45">
        <v>18.481200000000001</v>
      </c>
      <c r="G38" s="45">
        <v>14.5382</v>
      </c>
      <c r="H38" s="45">
        <v>4.8967000000000001</v>
      </c>
      <c r="I38" s="45">
        <v>17.2942</v>
      </c>
      <c r="J38" s="45">
        <v>19.433700000000002</v>
      </c>
      <c r="K38" s="45">
        <v>18.704799999999999</v>
      </c>
      <c r="L38" s="45">
        <v>6.5293999999999999</v>
      </c>
      <c r="M38" s="45">
        <v>2.7382</v>
      </c>
      <c r="N38" s="45">
        <v>6.3654999999999999</v>
      </c>
      <c r="O38" s="45">
        <v>7.7157</v>
      </c>
      <c r="P38" s="45">
        <v>6.6150000000000002</v>
      </c>
    </row>
    <row r="39" spans="1:16" ht="12.75" hidden="1" customHeight="1" outlineLevel="1">
      <c r="A39" s="8">
        <v>41395</v>
      </c>
      <c r="B39" s="45">
        <v>11.2546</v>
      </c>
      <c r="C39" s="45">
        <v>4.5762</v>
      </c>
      <c r="D39" s="45">
        <v>12.661199999999999</v>
      </c>
      <c r="E39" s="45">
        <v>13.2508</v>
      </c>
      <c r="F39" s="45">
        <v>16.664400000000001</v>
      </c>
      <c r="G39" s="45">
        <v>14.126099999999999</v>
      </c>
      <c r="H39" s="45">
        <v>4.9740000000000002</v>
      </c>
      <c r="I39" s="45">
        <v>16.824200000000001</v>
      </c>
      <c r="J39" s="45">
        <v>19.166399999999999</v>
      </c>
      <c r="K39" s="45">
        <v>17.776299999999999</v>
      </c>
      <c r="L39" s="45">
        <v>6.6763000000000003</v>
      </c>
      <c r="M39" s="45">
        <v>2.4329999999999998</v>
      </c>
      <c r="N39" s="45">
        <v>6.6677999999999997</v>
      </c>
      <c r="O39" s="45">
        <v>7.7142999999999997</v>
      </c>
      <c r="P39" s="45">
        <v>7.3061999999999996</v>
      </c>
    </row>
    <row r="40" spans="1:16" ht="12.75" hidden="1" customHeight="1" outlineLevel="1">
      <c r="A40" s="8">
        <v>41426</v>
      </c>
      <c r="B40" s="45">
        <v>10.9291</v>
      </c>
      <c r="C40" s="45">
        <v>5.0529000000000002</v>
      </c>
      <c r="D40" s="45">
        <v>12.743499999999999</v>
      </c>
      <c r="E40" s="45">
        <v>13.8912</v>
      </c>
      <c r="F40" s="45">
        <v>17.173100000000002</v>
      </c>
      <c r="G40" s="45">
        <v>13.3058</v>
      </c>
      <c r="H40" s="45">
        <v>5.6162999999999998</v>
      </c>
      <c r="I40" s="45">
        <v>16.3918</v>
      </c>
      <c r="J40" s="45">
        <v>19.436800000000002</v>
      </c>
      <c r="K40" s="45">
        <v>17.493099999999998</v>
      </c>
      <c r="L40" s="45">
        <v>6.3192000000000004</v>
      </c>
      <c r="M40" s="45">
        <v>2.5941999999999998</v>
      </c>
      <c r="N40" s="45">
        <v>6.3654999999999999</v>
      </c>
      <c r="O40" s="45">
        <v>8.0001999999999995</v>
      </c>
      <c r="P40" s="45">
        <v>7.4612999999999996</v>
      </c>
    </row>
    <row r="41" spans="1:16" ht="12.75" hidden="1" customHeight="1" outlineLevel="1">
      <c r="A41" s="8">
        <v>41456</v>
      </c>
      <c r="B41" s="45">
        <v>10.838699999999999</v>
      </c>
      <c r="C41" s="45">
        <v>4.4593999999999996</v>
      </c>
      <c r="D41" s="45">
        <v>12.5335</v>
      </c>
      <c r="E41" s="45">
        <v>12.2003</v>
      </c>
      <c r="F41" s="45">
        <v>17.3764</v>
      </c>
      <c r="G41" s="45">
        <v>13.507400000000001</v>
      </c>
      <c r="H41" s="45">
        <v>4.8341000000000003</v>
      </c>
      <c r="I41" s="45">
        <v>16.435700000000001</v>
      </c>
      <c r="J41" s="45">
        <v>18.2119</v>
      </c>
      <c r="K41" s="45">
        <v>18.299199999999999</v>
      </c>
      <c r="L41" s="45">
        <v>6.5461999999999998</v>
      </c>
      <c r="M41" s="45">
        <v>2.2143000000000002</v>
      </c>
      <c r="N41" s="45">
        <v>6.4569999999999999</v>
      </c>
      <c r="O41" s="45">
        <v>7.5457000000000001</v>
      </c>
      <c r="P41" s="45">
        <v>7.3532000000000002</v>
      </c>
    </row>
    <row r="42" spans="1:16" ht="12.75" hidden="1" customHeight="1" outlineLevel="1">
      <c r="A42" s="8">
        <v>41487</v>
      </c>
      <c r="B42" s="45">
        <v>10.6396</v>
      </c>
      <c r="C42" s="45">
        <v>5.0179</v>
      </c>
      <c r="D42" s="45">
        <v>12.5344</v>
      </c>
      <c r="E42" s="45">
        <v>11.469900000000001</v>
      </c>
      <c r="F42" s="45">
        <v>16.785299999999999</v>
      </c>
      <c r="G42" s="45">
        <v>13.170500000000001</v>
      </c>
      <c r="H42" s="45">
        <v>5.4123999999999999</v>
      </c>
      <c r="I42" s="45">
        <v>16.097799999999999</v>
      </c>
      <c r="J42" s="45">
        <v>17.7547</v>
      </c>
      <c r="K42" s="45">
        <v>18.2697</v>
      </c>
      <c r="L42" s="45">
        <v>6.4729000000000001</v>
      </c>
      <c r="M42" s="45">
        <v>2.1053999999999999</v>
      </c>
      <c r="N42" s="45">
        <v>6.1921999999999997</v>
      </c>
      <c r="O42" s="45">
        <v>7.3845000000000001</v>
      </c>
      <c r="P42" s="45">
        <v>7.1120999999999999</v>
      </c>
    </row>
    <row r="43" spans="1:16" ht="12.75" hidden="1" customHeight="1" outlineLevel="1">
      <c r="A43" s="8">
        <v>41518</v>
      </c>
      <c r="B43" s="45">
        <v>10.908300000000001</v>
      </c>
      <c r="C43" s="45">
        <v>4.8360000000000003</v>
      </c>
      <c r="D43" s="45">
        <v>13.012</v>
      </c>
      <c r="E43" s="45">
        <v>11.194699999999999</v>
      </c>
      <c r="F43" s="45">
        <v>16.351099999999999</v>
      </c>
      <c r="G43" s="45">
        <v>13.545</v>
      </c>
      <c r="H43" s="45">
        <v>5.3529</v>
      </c>
      <c r="I43" s="45">
        <v>16.107700000000001</v>
      </c>
      <c r="J43" s="45">
        <v>17.897200000000002</v>
      </c>
      <c r="K43" s="45">
        <v>17.547899999999998</v>
      </c>
      <c r="L43" s="45">
        <v>6.5552000000000001</v>
      </c>
      <c r="M43" s="45">
        <v>2.0061</v>
      </c>
      <c r="N43" s="45">
        <v>6.5780000000000003</v>
      </c>
      <c r="O43" s="45">
        <v>7.3055000000000003</v>
      </c>
      <c r="P43" s="45">
        <v>6.4062000000000001</v>
      </c>
    </row>
    <row r="44" spans="1:16" ht="12.75" hidden="1" customHeight="1" outlineLevel="1">
      <c r="A44" s="8">
        <v>41548</v>
      </c>
      <c r="B44" s="45">
        <v>11.4716</v>
      </c>
      <c r="C44" s="45">
        <v>5.0698999999999996</v>
      </c>
      <c r="D44" s="45">
        <v>13.5326</v>
      </c>
      <c r="E44" s="45">
        <v>12.231199999999999</v>
      </c>
      <c r="F44" s="45">
        <v>15.4352</v>
      </c>
      <c r="G44" s="45">
        <v>14.0136</v>
      </c>
      <c r="H44" s="45">
        <v>5.5053000000000001</v>
      </c>
      <c r="I44" s="45">
        <v>16.726400000000002</v>
      </c>
      <c r="J44" s="45">
        <v>18.414200000000001</v>
      </c>
      <c r="K44" s="45">
        <v>16.397200000000002</v>
      </c>
      <c r="L44" s="45">
        <v>6.7910000000000004</v>
      </c>
      <c r="M44" s="45">
        <v>2.0133999999999999</v>
      </c>
      <c r="N44" s="45">
        <v>6.6327999999999996</v>
      </c>
      <c r="O44" s="45">
        <v>7.6565000000000003</v>
      </c>
      <c r="P44" s="45">
        <v>6.4412000000000003</v>
      </c>
    </row>
    <row r="45" spans="1:16" ht="12.75" hidden="1" customHeight="1" outlineLevel="1">
      <c r="A45" s="8">
        <v>41579</v>
      </c>
      <c r="B45" s="45">
        <v>11.5176</v>
      </c>
      <c r="C45" s="45">
        <v>5.2496999999999998</v>
      </c>
      <c r="D45" s="45">
        <v>14.0458</v>
      </c>
      <c r="E45" s="45">
        <v>11.718</v>
      </c>
      <c r="F45" s="45">
        <v>15.5497</v>
      </c>
      <c r="G45" s="45">
        <v>14.2575</v>
      </c>
      <c r="H45" s="45">
        <v>5.91</v>
      </c>
      <c r="I45" s="45">
        <v>17.135899999999999</v>
      </c>
      <c r="J45" s="45">
        <v>18.284400000000002</v>
      </c>
      <c r="K45" s="45">
        <v>16.865200000000002</v>
      </c>
      <c r="L45" s="45">
        <v>6.7220000000000004</v>
      </c>
      <c r="M45" s="45">
        <v>1.8026</v>
      </c>
      <c r="N45" s="45">
        <v>6.8110999999999997</v>
      </c>
      <c r="O45" s="45">
        <v>7.5486000000000004</v>
      </c>
      <c r="P45" s="45">
        <v>6.8962000000000003</v>
      </c>
    </row>
    <row r="46" spans="1:16" ht="12.75" hidden="1" customHeight="1" outlineLevel="1">
      <c r="A46" s="8">
        <v>41609</v>
      </c>
      <c r="B46" s="45">
        <v>12.9514</v>
      </c>
      <c r="C46" s="45">
        <v>4.6841999999999997</v>
      </c>
      <c r="D46" s="45">
        <v>14.2315</v>
      </c>
      <c r="E46" s="45">
        <v>14.0305</v>
      </c>
      <c r="F46" s="45">
        <v>16.836300000000001</v>
      </c>
      <c r="G46" s="45">
        <v>15.154299999999999</v>
      </c>
      <c r="H46" s="45">
        <v>5.3287000000000004</v>
      </c>
      <c r="I46" s="45">
        <v>16.110700000000001</v>
      </c>
      <c r="J46" s="45">
        <v>19.848199999999999</v>
      </c>
      <c r="K46" s="45">
        <v>18.439499999999999</v>
      </c>
      <c r="L46" s="45">
        <v>7.1588000000000003</v>
      </c>
      <c r="M46" s="45">
        <v>2.1206</v>
      </c>
      <c r="N46" s="45">
        <v>6.9448999999999996</v>
      </c>
      <c r="O46" s="45">
        <v>8.4875000000000007</v>
      </c>
      <c r="P46" s="45">
        <v>9.1389999999999993</v>
      </c>
    </row>
    <row r="47" spans="1:16" ht="12.75" hidden="1" customHeight="1" outlineLevel="1">
      <c r="A47" s="8">
        <v>41640</v>
      </c>
      <c r="B47" s="45">
        <v>12.548999999999999</v>
      </c>
      <c r="C47" s="45">
        <v>4.3891999999999998</v>
      </c>
      <c r="D47" s="45">
        <v>14.2889</v>
      </c>
      <c r="E47" s="45">
        <v>13.9693</v>
      </c>
      <c r="F47" s="45">
        <v>17.006900000000002</v>
      </c>
      <c r="G47" s="45">
        <v>16.0044</v>
      </c>
      <c r="H47" s="45">
        <v>5.1242999999999999</v>
      </c>
      <c r="I47" s="45">
        <v>18.549900000000001</v>
      </c>
      <c r="J47" s="45">
        <v>19.553899999999999</v>
      </c>
      <c r="K47" s="45">
        <v>18.593</v>
      </c>
      <c r="L47" s="45">
        <v>6.8952999999999998</v>
      </c>
      <c r="M47" s="45">
        <v>1.9581999999999999</v>
      </c>
      <c r="N47" s="45">
        <v>6.6734999999999998</v>
      </c>
      <c r="O47" s="45">
        <v>8.4204000000000008</v>
      </c>
      <c r="P47" s="45">
        <v>7.4747000000000003</v>
      </c>
    </row>
    <row r="48" spans="1:16" ht="12.75" hidden="1" customHeight="1" outlineLevel="1">
      <c r="A48" s="8">
        <v>41671</v>
      </c>
      <c r="B48" s="45">
        <v>12.4823</v>
      </c>
      <c r="C48" s="45">
        <v>5.1614000000000004</v>
      </c>
      <c r="D48" s="45">
        <v>14.3169</v>
      </c>
      <c r="E48" s="45">
        <v>13.9582</v>
      </c>
      <c r="F48" s="45">
        <v>18.6496</v>
      </c>
      <c r="G48" s="45">
        <v>15.6128</v>
      </c>
      <c r="H48" s="45">
        <v>5.7784000000000004</v>
      </c>
      <c r="I48" s="45">
        <v>18.966000000000001</v>
      </c>
      <c r="J48" s="45">
        <v>19.229700000000001</v>
      </c>
      <c r="K48" s="45">
        <v>20.601700000000001</v>
      </c>
      <c r="L48" s="45">
        <v>7.3246000000000002</v>
      </c>
      <c r="M48" s="45">
        <v>2.0133000000000001</v>
      </c>
      <c r="N48" s="45">
        <v>7.3445</v>
      </c>
      <c r="O48" s="45">
        <v>8.5982000000000003</v>
      </c>
      <c r="P48" s="45">
        <v>8.3117999999999999</v>
      </c>
    </row>
    <row r="49" spans="1:16" ht="12.75" hidden="1" customHeight="1" outlineLevel="1">
      <c r="A49" s="8">
        <v>41699</v>
      </c>
      <c r="B49" s="45">
        <v>13.3552</v>
      </c>
      <c r="C49" s="45">
        <v>4.7046999999999999</v>
      </c>
      <c r="D49" s="45">
        <v>16.346900000000002</v>
      </c>
      <c r="E49" s="45">
        <v>13.9598</v>
      </c>
      <c r="F49" s="45">
        <v>20.568000000000001</v>
      </c>
      <c r="G49" s="45">
        <v>16.1492</v>
      </c>
      <c r="H49" s="45">
        <v>5.2996999999999996</v>
      </c>
      <c r="I49" s="45">
        <v>19.8796</v>
      </c>
      <c r="J49" s="45">
        <v>19.5169</v>
      </c>
      <c r="K49" s="45">
        <v>21.363</v>
      </c>
      <c r="L49" s="45">
        <v>7.5049999999999999</v>
      </c>
      <c r="M49" s="45">
        <v>2.5485000000000002</v>
      </c>
      <c r="N49" s="45">
        <v>7.8788999999999998</v>
      </c>
      <c r="O49" s="45">
        <v>9.1058000000000003</v>
      </c>
      <c r="P49" s="45">
        <v>7.8802000000000003</v>
      </c>
    </row>
    <row r="50" spans="1:16" ht="12.75" hidden="1" customHeight="1" outlineLevel="1">
      <c r="A50" s="8">
        <v>41730</v>
      </c>
      <c r="B50" s="45">
        <v>13.773300000000001</v>
      </c>
      <c r="C50" s="45">
        <v>4.9802</v>
      </c>
      <c r="D50" s="45">
        <v>16.380199999999999</v>
      </c>
      <c r="E50" s="45">
        <v>14.23</v>
      </c>
      <c r="F50" s="45">
        <v>21.191800000000001</v>
      </c>
      <c r="G50" s="45">
        <v>16.6661</v>
      </c>
      <c r="H50" s="45">
        <v>5.5255999999999998</v>
      </c>
      <c r="I50" s="45">
        <v>20.380299999999998</v>
      </c>
      <c r="J50" s="45">
        <v>19.629100000000001</v>
      </c>
      <c r="K50" s="45">
        <v>23.0886</v>
      </c>
      <c r="L50" s="45">
        <v>8.0640999999999998</v>
      </c>
      <c r="M50" s="45">
        <v>2.3677999999999999</v>
      </c>
      <c r="N50" s="45">
        <v>8.2998999999999992</v>
      </c>
      <c r="O50" s="45">
        <v>9.5271000000000008</v>
      </c>
      <c r="P50" s="45">
        <v>9.0707000000000004</v>
      </c>
    </row>
    <row r="51" spans="1:16" ht="12.75" hidden="1" customHeight="1" outlineLevel="1">
      <c r="A51" s="8">
        <v>41760</v>
      </c>
      <c r="B51" s="45">
        <v>14.507999999999999</v>
      </c>
      <c r="C51" s="45">
        <v>4.4707999999999997</v>
      </c>
      <c r="D51" s="45">
        <v>16.654699999999998</v>
      </c>
      <c r="E51" s="45">
        <v>15.278499999999999</v>
      </c>
      <c r="F51" s="45">
        <v>21.2257</v>
      </c>
      <c r="G51" s="45">
        <v>17.623899999999999</v>
      </c>
      <c r="H51" s="45">
        <v>5.1239999999999997</v>
      </c>
      <c r="I51" s="45">
        <v>20.487100000000002</v>
      </c>
      <c r="J51" s="45">
        <v>20.538399999999999</v>
      </c>
      <c r="K51" s="45">
        <v>22.9175</v>
      </c>
      <c r="L51" s="45">
        <v>8.1114999999999995</v>
      </c>
      <c r="M51" s="45">
        <v>1.8661000000000001</v>
      </c>
      <c r="N51" s="45">
        <v>8.3994999999999997</v>
      </c>
      <c r="O51" s="45">
        <v>9.6586999999999996</v>
      </c>
      <c r="P51" s="45">
        <v>9.2136999999999993</v>
      </c>
    </row>
    <row r="52" spans="1:16" ht="12.75" hidden="1" customHeight="1" outlineLevel="1">
      <c r="A52" s="8">
        <v>41791</v>
      </c>
      <c r="B52" s="45">
        <v>14.310600000000001</v>
      </c>
      <c r="C52" s="45">
        <v>4.4347000000000003</v>
      </c>
      <c r="D52" s="45">
        <v>16.7089</v>
      </c>
      <c r="E52" s="45">
        <v>13.938599999999999</v>
      </c>
      <c r="F52" s="45">
        <v>20.625599999999999</v>
      </c>
      <c r="G52" s="45">
        <v>17.2088</v>
      </c>
      <c r="H52" s="45">
        <v>4.8940000000000001</v>
      </c>
      <c r="I52" s="45">
        <v>20.305399999999999</v>
      </c>
      <c r="J52" s="45">
        <v>20.279699999999998</v>
      </c>
      <c r="K52" s="45">
        <v>22.929600000000001</v>
      </c>
      <c r="L52" s="45">
        <v>8.4824000000000002</v>
      </c>
      <c r="M52" s="45">
        <v>1.5436000000000001</v>
      </c>
      <c r="N52" s="45">
        <v>8.5861999999999998</v>
      </c>
      <c r="O52" s="45">
        <v>9.6493000000000002</v>
      </c>
      <c r="P52" s="45">
        <v>9.3996999999999993</v>
      </c>
    </row>
    <row r="53" spans="1:16" ht="12.75" hidden="1" customHeight="1" outlineLevel="1">
      <c r="A53" s="8">
        <v>41821</v>
      </c>
      <c r="B53" s="45">
        <v>14.9307</v>
      </c>
      <c r="C53" s="45">
        <v>6.3055000000000003</v>
      </c>
      <c r="D53" s="45">
        <v>16.094000000000001</v>
      </c>
      <c r="E53" s="45">
        <v>14.093400000000001</v>
      </c>
      <c r="F53" s="45">
        <v>19.1418</v>
      </c>
      <c r="G53" s="45">
        <v>18.826799999999999</v>
      </c>
      <c r="H53" s="45">
        <v>8.9341000000000008</v>
      </c>
      <c r="I53" s="45">
        <v>19.5763</v>
      </c>
      <c r="J53" s="45">
        <v>19.659199999999998</v>
      </c>
      <c r="K53" s="45">
        <v>21.235099999999999</v>
      </c>
      <c r="L53" s="45">
        <v>8.0042000000000009</v>
      </c>
      <c r="M53" s="45">
        <v>1.5925</v>
      </c>
      <c r="N53" s="45">
        <v>7.7047999999999996</v>
      </c>
      <c r="O53" s="45">
        <v>9.7271000000000001</v>
      </c>
      <c r="P53" s="45">
        <v>7.8825000000000003</v>
      </c>
    </row>
    <row r="54" spans="1:16" hidden="1" outlineLevel="1" collapsed="1">
      <c r="A54" s="8">
        <v>41852</v>
      </c>
      <c r="B54" s="45">
        <v>14.0146</v>
      </c>
      <c r="C54" s="45">
        <v>6.1569000000000003</v>
      </c>
      <c r="D54" s="45">
        <v>15.2699</v>
      </c>
      <c r="E54" s="45">
        <v>13.2196</v>
      </c>
      <c r="F54" s="45">
        <v>19.008299999999998</v>
      </c>
      <c r="G54" s="45">
        <v>18.728999999999999</v>
      </c>
      <c r="H54" s="45">
        <v>9.5962999999999994</v>
      </c>
      <c r="I54" s="45">
        <v>19.534300000000002</v>
      </c>
      <c r="J54" s="45">
        <v>19.872900000000001</v>
      </c>
      <c r="K54" s="45">
        <v>20.238399999999999</v>
      </c>
      <c r="L54" s="45">
        <v>7.8135000000000003</v>
      </c>
      <c r="M54" s="45">
        <v>1.8085</v>
      </c>
      <c r="N54" s="45">
        <v>7.7112999999999996</v>
      </c>
      <c r="O54" s="45">
        <v>9.5170999999999992</v>
      </c>
      <c r="P54" s="45">
        <v>9.9624000000000006</v>
      </c>
    </row>
    <row r="55" spans="1:16" hidden="1" outlineLevel="1" collapsed="1">
      <c r="A55" s="8">
        <v>41883</v>
      </c>
      <c r="B55" s="45">
        <v>13.8095</v>
      </c>
      <c r="C55" s="45">
        <v>5.3898000000000001</v>
      </c>
      <c r="D55" s="45">
        <v>14.960100000000001</v>
      </c>
      <c r="E55" s="45">
        <v>12.951000000000001</v>
      </c>
      <c r="F55" s="45">
        <v>18.244900000000001</v>
      </c>
      <c r="G55" s="45">
        <v>18.841899999999999</v>
      </c>
      <c r="H55" s="45">
        <v>8.8145000000000007</v>
      </c>
      <c r="I55" s="45">
        <v>19.714400000000001</v>
      </c>
      <c r="J55" s="45">
        <v>19.1295</v>
      </c>
      <c r="K55" s="45">
        <v>20.448599999999999</v>
      </c>
      <c r="L55" s="45">
        <v>7.9816000000000003</v>
      </c>
      <c r="M55" s="45">
        <v>1.8125</v>
      </c>
      <c r="N55" s="45">
        <v>8.0541</v>
      </c>
      <c r="O55" s="45">
        <v>9.4675999999999991</v>
      </c>
      <c r="P55" s="45">
        <v>10.4925</v>
      </c>
    </row>
    <row r="56" spans="1:16" hidden="1" outlineLevel="1" collapsed="1">
      <c r="A56" s="8">
        <v>41913</v>
      </c>
      <c r="B56" s="45">
        <v>14.035600000000001</v>
      </c>
      <c r="C56" s="45">
        <v>4.3545999999999996</v>
      </c>
      <c r="D56" s="45">
        <v>15.176</v>
      </c>
      <c r="E56" s="45">
        <v>13.789300000000001</v>
      </c>
      <c r="F56" s="45">
        <v>18.959499999999998</v>
      </c>
      <c r="G56" s="45">
        <v>18.598500000000001</v>
      </c>
      <c r="H56" s="45">
        <v>6.7991999999999999</v>
      </c>
      <c r="I56" s="45">
        <v>19.481999999999999</v>
      </c>
      <c r="J56" s="45">
        <v>20.177099999999999</v>
      </c>
      <c r="K56" s="45">
        <v>21.566099999999999</v>
      </c>
      <c r="L56" s="45">
        <v>8.1631999999999998</v>
      </c>
      <c r="M56" s="45">
        <v>1.4789000000000001</v>
      </c>
      <c r="N56" s="45">
        <v>8.4250000000000007</v>
      </c>
      <c r="O56" s="45">
        <v>9.6293000000000006</v>
      </c>
      <c r="P56" s="45">
        <v>9.2667999999999999</v>
      </c>
    </row>
    <row r="57" spans="1:16" hidden="1" outlineLevel="1" collapsed="1">
      <c r="A57" s="8">
        <v>41944</v>
      </c>
      <c r="B57" s="45">
        <v>12.994999999999999</v>
      </c>
      <c r="C57" s="45">
        <v>4.9145000000000003</v>
      </c>
      <c r="D57" s="45">
        <v>13.6287</v>
      </c>
      <c r="E57" s="45">
        <v>14.2737</v>
      </c>
      <c r="F57" s="45">
        <v>13.9077</v>
      </c>
      <c r="G57" s="45">
        <v>17.5974</v>
      </c>
      <c r="H57" s="45">
        <v>8.3209999999999997</v>
      </c>
      <c r="I57" s="45">
        <v>17.986599999999999</v>
      </c>
      <c r="J57" s="45">
        <v>20.766400000000001</v>
      </c>
      <c r="K57" s="45">
        <v>15.595800000000001</v>
      </c>
      <c r="L57" s="45">
        <v>7.9359999999999999</v>
      </c>
      <c r="M57" s="45">
        <v>1.6778</v>
      </c>
      <c r="N57" s="45">
        <v>8.0698000000000008</v>
      </c>
      <c r="O57" s="45">
        <v>9.9842999999999993</v>
      </c>
      <c r="P57" s="45">
        <v>8.0231999999999992</v>
      </c>
    </row>
    <row r="58" spans="1:16" hidden="1" outlineLevel="1" collapsed="1">
      <c r="A58" s="8">
        <v>41974</v>
      </c>
      <c r="B58" s="45">
        <v>13.1518</v>
      </c>
      <c r="C58" s="45">
        <v>2.4765000000000001</v>
      </c>
      <c r="D58" s="45">
        <v>15.2768</v>
      </c>
      <c r="E58" s="45">
        <v>14.4093</v>
      </c>
      <c r="F58" s="45">
        <v>13.2942</v>
      </c>
      <c r="G58" s="45">
        <v>16.901399999999999</v>
      </c>
      <c r="H58" s="45">
        <v>3.1819999999999999</v>
      </c>
      <c r="I58" s="45">
        <v>19.311199999999999</v>
      </c>
      <c r="J58" s="45">
        <v>21.2088</v>
      </c>
      <c r="K58" s="45">
        <v>18.0566</v>
      </c>
      <c r="L58" s="45">
        <v>8.1198999999999995</v>
      </c>
      <c r="M58" s="45">
        <v>1.2616000000000001</v>
      </c>
      <c r="N58" s="45">
        <v>8.7561999999999998</v>
      </c>
      <c r="O58" s="45">
        <v>9.8747000000000007</v>
      </c>
      <c r="P58" s="45">
        <v>9.4499999999999993</v>
      </c>
    </row>
    <row r="59" spans="1:16" hidden="1" outlineLevel="1" collapsed="1">
      <c r="A59" s="8">
        <v>42005</v>
      </c>
      <c r="B59" s="45">
        <v>12.773</v>
      </c>
      <c r="C59" s="45">
        <v>2.5070999999999999</v>
      </c>
      <c r="D59" s="45">
        <v>14.181100000000001</v>
      </c>
      <c r="E59" s="45">
        <v>13.9693</v>
      </c>
      <c r="F59" s="45">
        <v>10.682600000000001</v>
      </c>
      <c r="G59" s="45">
        <v>16.6051</v>
      </c>
      <c r="H59" s="45">
        <v>3.2065000000000001</v>
      </c>
      <c r="I59" s="45">
        <v>18.196000000000002</v>
      </c>
      <c r="J59" s="45">
        <v>21.155100000000001</v>
      </c>
      <c r="K59" s="45">
        <v>12.8492</v>
      </c>
      <c r="L59" s="45">
        <v>8.3376999999999999</v>
      </c>
      <c r="M59" s="45">
        <v>1.4505999999999999</v>
      </c>
      <c r="N59" s="45">
        <v>8.3957999999999995</v>
      </c>
      <c r="O59" s="45">
        <v>10.5038</v>
      </c>
      <c r="P59" s="45">
        <v>5.5450999999999997</v>
      </c>
    </row>
    <row r="60" spans="1:16" hidden="1" outlineLevel="1" collapsed="1">
      <c r="A60" s="8">
        <v>42036</v>
      </c>
      <c r="B60" s="45">
        <v>11.0505</v>
      </c>
      <c r="C60" s="45">
        <v>3.0095000000000001</v>
      </c>
      <c r="D60" s="45">
        <v>12.242800000000001</v>
      </c>
      <c r="E60" s="45">
        <v>12.9008</v>
      </c>
      <c r="F60" s="45">
        <v>24.659199999999998</v>
      </c>
      <c r="G60" s="45">
        <v>16.0517</v>
      </c>
      <c r="H60" s="45">
        <v>4.1984000000000004</v>
      </c>
      <c r="I60" s="45">
        <v>18.3156</v>
      </c>
      <c r="J60" s="45">
        <v>20.352</v>
      </c>
      <c r="K60" s="45">
        <v>26.236000000000001</v>
      </c>
      <c r="L60" s="45">
        <v>7.3789999999999996</v>
      </c>
      <c r="M60" s="45">
        <v>1.7024999999999999</v>
      </c>
      <c r="N60" s="45">
        <v>7.1490999999999998</v>
      </c>
      <c r="O60" s="45">
        <v>10.4109</v>
      </c>
      <c r="P60" s="45">
        <v>6.6313000000000004</v>
      </c>
    </row>
    <row r="61" spans="1:16" hidden="1" outlineLevel="1" collapsed="1">
      <c r="A61" s="8">
        <v>42064</v>
      </c>
      <c r="B61" s="45">
        <v>12.5502</v>
      </c>
      <c r="C61" s="45">
        <v>3.3893</v>
      </c>
      <c r="D61" s="45">
        <v>14.130800000000001</v>
      </c>
      <c r="E61" s="45">
        <v>14.319100000000001</v>
      </c>
      <c r="F61" s="45">
        <v>14.8118</v>
      </c>
      <c r="G61" s="45">
        <v>16.900300000000001</v>
      </c>
      <c r="H61" s="45">
        <v>4.3400999999999996</v>
      </c>
      <c r="I61" s="45">
        <v>19.5669</v>
      </c>
      <c r="J61" s="45">
        <v>22.010400000000001</v>
      </c>
      <c r="K61" s="45">
        <v>19.4983</v>
      </c>
      <c r="L61" s="45">
        <v>7.6463999999999999</v>
      </c>
      <c r="M61" s="45">
        <v>1.3354999999999999</v>
      </c>
      <c r="N61" s="45">
        <v>7.3966000000000003</v>
      </c>
      <c r="O61" s="45">
        <v>10.555899999999999</v>
      </c>
      <c r="P61" s="45">
        <v>7.5012999999999996</v>
      </c>
    </row>
    <row r="62" spans="1:16" hidden="1" outlineLevel="1" collapsed="1">
      <c r="A62" s="8">
        <v>42095</v>
      </c>
      <c r="B62" s="45">
        <v>14.8726</v>
      </c>
      <c r="C62" s="45">
        <v>3.09</v>
      </c>
      <c r="D62" s="45">
        <v>16.554200000000002</v>
      </c>
      <c r="E62" s="45">
        <v>17.186199999999999</v>
      </c>
      <c r="F62" s="45">
        <v>9.7628000000000004</v>
      </c>
      <c r="G62" s="45">
        <v>19.3276</v>
      </c>
      <c r="H62" s="45">
        <v>3.8174999999999999</v>
      </c>
      <c r="I62" s="45">
        <v>21.877199999999998</v>
      </c>
      <c r="J62" s="45">
        <v>25.208100000000002</v>
      </c>
      <c r="K62" s="45">
        <v>23.126999999999999</v>
      </c>
      <c r="L62" s="45">
        <v>9.1133000000000006</v>
      </c>
      <c r="M62" s="45">
        <v>1.3239000000000001</v>
      </c>
      <c r="N62" s="45">
        <v>8.0178999999999991</v>
      </c>
      <c r="O62" s="45">
        <v>12.645200000000001</v>
      </c>
      <c r="P62" s="45">
        <v>8.9991000000000003</v>
      </c>
    </row>
    <row r="63" spans="1:16" hidden="1" outlineLevel="1" collapsed="1">
      <c r="A63" s="8">
        <v>42125</v>
      </c>
      <c r="B63" s="45">
        <v>15.158899999999999</v>
      </c>
      <c r="C63" s="45">
        <v>3.2235999999999998</v>
      </c>
      <c r="D63" s="45">
        <v>17.398700000000002</v>
      </c>
      <c r="E63" s="45">
        <v>17.472100000000001</v>
      </c>
      <c r="F63" s="45">
        <v>9.7546999999999997</v>
      </c>
      <c r="G63" s="45">
        <v>19.107099999999999</v>
      </c>
      <c r="H63" s="45">
        <v>3.9531999999999998</v>
      </c>
      <c r="I63" s="45">
        <v>22.167300000000001</v>
      </c>
      <c r="J63" s="45">
        <v>25.121600000000001</v>
      </c>
      <c r="K63" s="45">
        <v>18.485700000000001</v>
      </c>
      <c r="L63" s="45">
        <v>9.3246000000000002</v>
      </c>
      <c r="M63" s="45">
        <v>1.3339000000000001</v>
      </c>
      <c r="N63" s="45">
        <v>8.2312999999999992</v>
      </c>
      <c r="O63" s="45">
        <v>13.1731</v>
      </c>
      <c r="P63" s="45">
        <v>9.1644000000000005</v>
      </c>
    </row>
    <row r="64" spans="1:16" hidden="1" outlineLevel="1" collapsed="1">
      <c r="A64" s="8">
        <v>42156</v>
      </c>
      <c r="B64" s="45">
        <v>13.9724</v>
      </c>
      <c r="C64" s="45">
        <v>3.2336</v>
      </c>
      <c r="D64" s="45">
        <v>15.6175</v>
      </c>
      <c r="E64" s="45">
        <v>16.825500000000002</v>
      </c>
      <c r="F64" s="45">
        <v>19.437999999999999</v>
      </c>
      <c r="G64" s="45">
        <v>18.303599999999999</v>
      </c>
      <c r="H64" s="45">
        <v>3.9232999999999998</v>
      </c>
      <c r="I64" s="45">
        <v>20.963200000000001</v>
      </c>
      <c r="J64" s="45">
        <v>23.7135</v>
      </c>
      <c r="K64" s="45">
        <v>21.717500000000001</v>
      </c>
      <c r="L64" s="45">
        <v>7.7725999999999997</v>
      </c>
      <c r="M64" s="45">
        <v>1.6537999999999999</v>
      </c>
      <c r="N64" s="45">
        <v>7.2228000000000003</v>
      </c>
      <c r="O64" s="45">
        <v>11.435700000000001</v>
      </c>
      <c r="P64" s="45">
        <v>3.2454999999999998</v>
      </c>
    </row>
    <row r="65" spans="1:16" hidden="1" outlineLevel="1" collapsed="1">
      <c r="A65" s="8">
        <v>42186</v>
      </c>
      <c r="B65" s="45">
        <v>12.499599999999999</v>
      </c>
      <c r="C65" s="45">
        <v>3.7928999999999999</v>
      </c>
      <c r="D65" s="45">
        <v>14.2623</v>
      </c>
      <c r="E65" s="45">
        <v>15.819599999999999</v>
      </c>
      <c r="F65" s="45">
        <v>9.0762999999999998</v>
      </c>
      <c r="G65" s="45">
        <v>16.976800000000001</v>
      </c>
      <c r="H65" s="45">
        <v>5.0015999999999998</v>
      </c>
      <c r="I65" s="45">
        <v>20.072500000000002</v>
      </c>
      <c r="J65" s="45">
        <v>22.796399999999998</v>
      </c>
      <c r="K65" s="45">
        <v>19.312200000000001</v>
      </c>
      <c r="L65" s="45">
        <v>6.5404999999999998</v>
      </c>
      <c r="M65" s="45">
        <v>1.1937</v>
      </c>
      <c r="N65" s="45">
        <v>6.5857999999999999</v>
      </c>
      <c r="O65" s="45">
        <v>10.2242</v>
      </c>
      <c r="P65" s="45">
        <v>8.8874999999999993</v>
      </c>
    </row>
    <row r="66" spans="1:16" hidden="1" outlineLevel="1" collapsed="1">
      <c r="A66" s="8">
        <v>42217</v>
      </c>
      <c r="B66" s="45">
        <v>11.727499999999999</v>
      </c>
      <c r="C66" s="45">
        <v>2.7305000000000001</v>
      </c>
      <c r="D66" s="45">
        <v>12.9291</v>
      </c>
      <c r="E66" s="45">
        <v>17.403300000000002</v>
      </c>
      <c r="F66" s="45">
        <v>9.6117000000000008</v>
      </c>
      <c r="G66" s="45">
        <v>16.507000000000001</v>
      </c>
      <c r="H66" s="45">
        <v>3.1467000000000001</v>
      </c>
      <c r="I66" s="45">
        <v>20.014099999999999</v>
      </c>
      <c r="J66" s="45">
        <v>23.609000000000002</v>
      </c>
      <c r="K66" s="45">
        <v>18.7212</v>
      </c>
      <c r="L66" s="45">
        <v>6.2061000000000002</v>
      </c>
      <c r="M66" s="45">
        <v>1.4984</v>
      </c>
      <c r="N66" s="45">
        <v>6.0425000000000004</v>
      </c>
      <c r="O66" s="45">
        <v>10.828900000000001</v>
      </c>
      <c r="P66" s="45">
        <v>9.3863000000000003</v>
      </c>
    </row>
    <row r="67" spans="1:16" hidden="1" outlineLevel="1" collapsed="1">
      <c r="A67" s="8">
        <v>42248</v>
      </c>
      <c r="B67" s="45">
        <v>11.4902</v>
      </c>
      <c r="C67" s="45">
        <v>2.4722</v>
      </c>
      <c r="D67" s="45">
        <v>13.1778</v>
      </c>
      <c r="E67" s="45">
        <v>16.591999999999999</v>
      </c>
      <c r="F67" s="45">
        <v>9.2995999999999999</v>
      </c>
      <c r="G67" s="45">
        <v>17.0457</v>
      </c>
      <c r="H67" s="45">
        <v>3.6269</v>
      </c>
      <c r="I67" s="45">
        <v>20.267600000000002</v>
      </c>
      <c r="J67" s="45">
        <v>23.107900000000001</v>
      </c>
      <c r="K67" s="45">
        <v>17.723299999999998</v>
      </c>
      <c r="L67" s="45">
        <v>6.0572999999999997</v>
      </c>
      <c r="M67" s="45">
        <v>1.0674999999999999</v>
      </c>
      <c r="N67" s="45">
        <v>6.7034000000000002</v>
      </c>
      <c r="O67" s="45">
        <v>9.66</v>
      </c>
      <c r="P67" s="45">
        <v>9.1707000000000001</v>
      </c>
    </row>
    <row r="68" spans="1:16" hidden="1" outlineLevel="1" collapsed="1">
      <c r="A68" s="8">
        <v>42278</v>
      </c>
      <c r="B68" s="45">
        <v>11.4567</v>
      </c>
      <c r="C68" s="45">
        <v>2.2995999999999999</v>
      </c>
      <c r="D68" s="45">
        <v>13.7018</v>
      </c>
      <c r="E68" s="45">
        <v>17.007000000000001</v>
      </c>
      <c r="F68" s="45">
        <v>9.5263000000000009</v>
      </c>
      <c r="G68" s="45">
        <v>15.9376</v>
      </c>
      <c r="H68" s="45">
        <v>3.0303</v>
      </c>
      <c r="I68" s="45">
        <v>19.944700000000001</v>
      </c>
      <c r="J68" s="45">
        <v>22.1569</v>
      </c>
      <c r="K68" s="45">
        <v>17.6812</v>
      </c>
      <c r="L68" s="45">
        <v>5.8288000000000002</v>
      </c>
      <c r="M68" s="45">
        <v>1.1028</v>
      </c>
      <c r="N68" s="45">
        <v>6.6706000000000003</v>
      </c>
      <c r="O68" s="45">
        <v>9.1786999999999992</v>
      </c>
      <c r="P68" s="45">
        <v>9.3719000000000001</v>
      </c>
    </row>
    <row r="69" spans="1:16" hidden="1" outlineLevel="1" collapsed="1">
      <c r="A69" s="8">
        <v>42309</v>
      </c>
      <c r="B69" s="45">
        <v>12.4895</v>
      </c>
      <c r="C69" s="45">
        <v>2.1884000000000001</v>
      </c>
      <c r="D69" s="45">
        <v>14.4824</v>
      </c>
      <c r="E69" s="45">
        <v>17.363900000000001</v>
      </c>
      <c r="F69" s="45">
        <v>10.253399999999999</v>
      </c>
      <c r="G69" s="45">
        <v>16.929400000000001</v>
      </c>
      <c r="H69" s="45">
        <v>3.0255000000000001</v>
      </c>
      <c r="I69" s="45">
        <v>19.858699999999999</v>
      </c>
      <c r="J69" s="45">
        <v>21.431999999999999</v>
      </c>
      <c r="K69" s="45">
        <v>18.245699999999999</v>
      </c>
      <c r="L69" s="45">
        <v>6.1989999999999998</v>
      </c>
      <c r="M69" s="45">
        <v>1.0462</v>
      </c>
      <c r="N69" s="45">
        <v>7.1448</v>
      </c>
      <c r="O69" s="45">
        <v>9.5772999999999993</v>
      </c>
      <c r="P69" s="45">
        <v>6.0831999999999997</v>
      </c>
    </row>
    <row r="70" spans="1:16" hidden="1" outlineLevel="1" collapsed="1">
      <c r="A70" s="8">
        <v>42339</v>
      </c>
      <c r="B70" s="45">
        <v>11.305099999999999</v>
      </c>
      <c r="C70" s="45">
        <v>2.1755</v>
      </c>
      <c r="D70" s="45">
        <v>13.679399999999999</v>
      </c>
      <c r="E70" s="45">
        <v>15.6816</v>
      </c>
      <c r="F70" s="45">
        <v>9.0756999999999994</v>
      </c>
      <c r="G70" s="45">
        <v>16.210100000000001</v>
      </c>
      <c r="H70" s="45">
        <v>3.2490999999999999</v>
      </c>
      <c r="I70" s="45">
        <v>19.3004</v>
      </c>
      <c r="J70" s="45">
        <v>21.405899999999999</v>
      </c>
      <c r="K70" s="45">
        <v>17.968299999999999</v>
      </c>
      <c r="L70" s="45">
        <v>5.8636999999999997</v>
      </c>
      <c r="M70" s="45">
        <v>1.0844</v>
      </c>
      <c r="N70" s="45">
        <v>6.9246999999999996</v>
      </c>
      <c r="O70" s="45">
        <v>8.6969999999999992</v>
      </c>
      <c r="P70" s="45">
        <v>9.0145</v>
      </c>
    </row>
    <row r="71" spans="1:16" hidden="1" outlineLevel="1" collapsed="1">
      <c r="A71" s="8">
        <v>42370</v>
      </c>
      <c r="B71" s="45">
        <v>10.338100000000001</v>
      </c>
      <c r="C71" s="45">
        <v>1.7936000000000001</v>
      </c>
      <c r="D71" s="45">
        <v>13.814299999999999</v>
      </c>
      <c r="E71" s="45">
        <v>15.759</v>
      </c>
      <c r="F71" s="45">
        <v>8.1190999999999995</v>
      </c>
      <c r="G71" s="45">
        <v>15.0382</v>
      </c>
      <c r="H71" s="45">
        <v>2.6936</v>
      </c>
      <c r="I71" s="45">
        <v>19.207999999999998</v>
      </c>
      <c r="J71" s="45">
        <v>21.5474</v>
      </c>
      <c r="K71" s="45">
        <v>18.259899999999998</v>
      </c>
      <c r="L71" s="45">
        <v>5.1444000000000001</v>
      </c>
      <c r="M71" s="45">
        <v>1.0297000000000001</v>
      </c>
      <c r="N71" s="45">
        <v>7.0164</v>
      </c>
      <c r="O71" s="45">
        <v>9.1757000000000009</v>
      </c>
      <c r="P71" s="45">
        <v>7.6482000000000001</v>
      </c>
    </row>
    <row r="72" spans="1:16" hidden="1" outlineLevel="1" collapsed="1">
      <c r="A72" s="8">
        <v>42401</v>
      </c>
      <c r="B72" s="45">
        <v>11.0207</v>
      </c>
      <c r="C72" s="45">
        <v>2.9396</v>
      </c>
      <c r="D72" s="45">
        <v>12.097200000000001</v>
      </c>
      <c r="E72" s="45">
        <v>15.0814</v>
      </c>
      <c r="F72" s="45">
        <v>13.697100000000001</v>
      </c>
      <c r="G72" s="45">
        <v>17.010300000000001</v>
      </c>
      <c r="H72" s="45">
        <v>5.0678999999999998</v>
      </c>
      <c r="I72" s="45">
        <v>18.834900000000001</v>
      </c>
      <c r="J72" s="45">
        <v>20.3735</v>
      </c>
      <c r="K72" s="45">
        <v>19.4694</v>
      </c>
      <c r="L72" s="45">
        <v>5.4881000000000002</v>
      </c>
      <c r="M72" s="45">
        <v>1.1301000000000001</v>
      </c>
      <c r="N72" s="45">
        <v>6.0585000000000004</v>
      </c>
      <c r="O72" s="45">
        <v>8.3877000000000006</v>
      </c>
      <c r="P72" s="45">
        <v>2.9169999999999998</v>
      </c>
    </row>
    <row r="73" spans="1:16" hidden="1" outlineLevel="1" collapsed="1">
      <c r="A73" s="8">
        <v>42430</v>
      </c>
      <c r="B73" s="45">
        <v>12.222099999999999</v>
      </c>
      <c r="C73" s="45">
        <v>6.5289999999999999</v>
      </c>
      <c r="D73" s="45">
        <v>12.4666</v>
      </c>
      <c r="E73" s="45">
        <v>14.345599999999999</v>
      </c>
      <c r="F73" s="45">
        <v>16.1372</v>
      </c>
      <c r="G73" s="45">
        <v>17.328099999999999</v>
      </c>
      <c r="H73" s="45">
        <v>7.9863999999999997</v>
      </c>
      <c r="I73" s="45">
        <v>18.3185</v>
      </c>
      <c r="J73" s="45">
        <v>19.384499999999999</v>
      </c>
      <c r="K73" s="45">
        <v>19.500800000000002</v>
      </c>
      <c r="L73" s="45">
        <v>6.0087999999999999</v>
      </c>
      <c r="M73" s="45">
        <v>1.873</v>
      </c>
      <c r="N73" s="45">
        <v>6.0129999999999999</v>
      </c>
      <c r="O73" s="45">
        <v>7.5511999999999997</v>
      </c>
      <c r="P73" s="45">
        <v>6.9619999999999997</v>
      </c>
    </row>
    <row r="74" spans="1:16" hidden="1" outlineLevel="1" collapsed="1">
      <c r="A74" s="8">
        <v>42461</v>
      </c>
      <c r="B74" s="45">
        <v>12.6235</v>
      </c>
      <c r="C74" s="45">
        <v>6.5457999999999998</v>
      </c>
      <c r="D74" s="45">
        <v>12.8652</v>
      </c>
      <c r="E74" s="45">
        <v>14.9879</v>
      </c>
      <c r="F74" s="45">
        <v>16.7194</v>
      </c>
      <c r="G74" s="45">
        <v>16.578099999999999</v>
      </c>
      <c r="H74" s="45">
        <v>7.774</v>
      </c>
      <c r="I74" s="45">
        <v>17.387</v>
      </c>
      <c r="J74" s="45">
        <v>18.870100000000001</v>
      </c>
      <c r="K74" s="45">
        <v>17.320699999999999</v>
      </c>
      <c r="L74" s="45">
        <v>6.0278999999999998</v>
      </c>
      <c r="M74" s="45">
        <v>2.0190999999999999</v>
      </c>
      <c r="N74" s="45">
        <v>5.9413999999999998</v>
      </c>
      <c r="O74" s="45">
        <v>8.0554000000000006</v>
      </c>
      <c r="P74" s="45">
        <v>3.5165000000000002</v>
      </c>
    </row>
    <row r="75" spans="1:16" hidden="1" outlineLevel="1" collapsed="1">
      <c r="A75" s="8">
        <v>42491</v>
      </c>
      <c r="B75" s="45">
        <v>11.684799999999999</v>
      </c>
      <c r="C75" s="45">
        <v>4.7438000000000002</v>
      </c>
      <c r="D75" s="45">
        <v>12.3627</v>
      </c>
      <c r="E75" s="45">
        <v>13.4976</v>
      </c>
      <c r="F75" s="45">
        <v>13.1258</v>
      </c>
      <c r="G75" s="45">
        <v>16.2271</v>
      </c>
      <c r="H75" s="45">
        <v>6.3920000000000003</v>
      </c>
      <c r="I75" s="45">
        <v>17.705300000000001</v>
      </c>
      <c r="J75" s="45">
        <v>17.647099999999998</v>
      </c>
      <c r="K75" s="45">
        <v>19.0243</v>
      </c>
      <c r="L75" s="45">
        <v>5.3746999999999998</v>
      </c>
      <c r="M75" s="45">
        <v>1.2395</v>
      </c>
      <c r="N75" s="45">
        <v>5.4283999999999999</v>
      </c>
      <c r="O75" s="45">
        <v>7.4539</v>
      </c>
      <c r="P75" s="45">
        <v>8.0291999999999994</v>
      </c>
    </row>
    <row r="76" spans="1:16" hidden="1" outlineLevel="1" collapsed="1">
      <c r="A76" s="8">
        <v>42522</v>
      </c>
      <c r="B76" s="45">
        <v>10.6998</v>
      </c>
      <c r="C76" s="45">
        <v>4.1687000000000003</v>
      </c>
      <c r="D76" s="45">
        <v>11.1684</v>
      </c>
      <c r="E76" s="45">
        <v>14.612299999999999</v>
      </c>
      <c r="F76" s="45">
        <v>17.997199999999999</v>
      </c>
      <c r="G76" s="45">
        <v>15.5511</v>
      </c>
      <c r="H76" s="45">
        <v>6.1558999999999999</v>
      </c>
      <c r="I76" s="45">
        <v>17.109100000000002</v>
      </c>
      <c r="J76" s="45">
        <v>17.594200000000001</v>
      </c>
      <c r="K76" s="45">
        <v>18.3689</v>
      </c>
      <c r="L76" s="45">
        <v>4.9237000000000002</v>
      </c>
      <c r="M76" s="45">
        <v>1.1806000000000001</v>
      </c>
      <c r="N76" s="45">
        <v>5.2565999999999997</v>
      </c>
      <c r="O76" s="45">
        <v>7.0476999999999999</v>
      </c>
      <c r="P76" s="45">
        <v>5.3575999999999997</v>
      </c>
    </row>
    <row r="77" spans="1:16" hidden="1" outlineLevel="1" collapsed="1">
      <c r="A77" s="8">
        <v>42552</v>
      </c>
      <c r="B77" s="45">
        <v>10.755699999999999</v>
      </c>
      <c r="C77" s="45">
        <v>4.0887000000000002</v>
      </c>
      <c r="D77" s="45">
        <v>11.102399999999999</v>
      </c>
      <c r="E77" s="45">
        <v>14.343500000000001</v>
      </c>
      <c r="F77" s="45">
        <v>11.376099999999999</v>
      </c>
      <c r="G77" s="45">
        <v>15.243399999999999</v>
      </c>
      <c r="H77" s="45">
        <v>6.2110000000000003</v>
      </c>
      <c r="I77" s="45">
        <v>16.515999999999998</v>
      </c>
      <c r="J77" s="45">
        <v>17.409099999999999</v>
      </c>
      <c r="K77" s="45">
        <v>18.188099999999999</v>
      </c>
      <c r="L77" s="45">
        <v>4.5026000000000002</v>
      </c>
      <c r="M77" s="45">
        <v>1.0528999999999999</v>
      </c>
      <c r="N77" s="45">
        <v>4.8300999999999998</v>
      </c>
      <c r="O77" s="45">
        <v>6.3433000000000002</v>
      </c>
      <c r="P77" s="45">
        <v>6.9401000000000002</v>
      </c>
    </row>
    <row r="78" spans="1:16" hidden="1" outlineLevel="1" collapsed="1">
      <c r="A78" s="8">
        <v>42583</v>
      </c>
      <c r="B78" s="45">
        <v>8.9527000000000001</v>
      </c>
      <c r="C78" s="45">
        <v>2.7222</v>
      </c>
      <c r="D78" s="45">
        <v>10.292299999999999</v>
      </c>
      <c r="E78" s="45">
        <v>12.9129</v>
      </c>
      <c r="F78" s="45">
        <v>7.8613</v>
      </c>
      <c r="G78" s="45">
        <v>14.173299999999999</v>
      </c>
      <c r="H78" s="45">
        <v>4.8148</v>
      </c>
      <c r="I78" s="45">
        <v>16.168900000000001</v>
      </c>
      <c r="J78" s="45">
        <v>17.6069</v>
      </c>
      <c r="K78" s="45">
        <v>17.420999999999999</v>
      </c>
      <c r="L78" s="45">
        <v>3.4540999999999999</v>
      </c>
      <c r="M78" s="45">
        <v>0.97970000000000002</v>
      </c>
      <c r="N78" s="45">
        <v>3.7839999999999998</v>
      </c>
      <c r="O78" s="45">
        <v>5.9204999999999997</v>
      </c>
      <c r="P78" s="45">
        <v>7.7445000000000004</v>
      </c>
    </row>
    <row r="79" spans="1:16" hidden="1" outlineLevel="1" collapsed="1">
      <c r="A79" s="8">
        <v>42614</v>
      </c>
      <c r="B79" s="45">
        <v>8.7324999999999999</v>
      </c>
      <c r="C79" s="45">
        <v>2.6162999999999998</v>
      </c>
      <c r="D79" s="45">
        <v>10.1546</v>
      </c>
      <c r="E79" s="45">
        <v>10.956300000000001</v>
      </c>
      <c r="F79" s="45">
        <v>12.9526</v>
      </c>
      <c r="G79" s="45">
        <v>13.674899999999999</v>
      </c>
      <c r="H79" s="45">
        <v>4.3512000000000004</v>
      </c>
      <c r="I79" s="45">
        <v>15.779</v>
      </c>
      <c r="J79" s="45">
        <v>16.676300000000001</v>
      </c>
      <c r="K79" s="45">
        <v>16.3171</v>
      </c>
      <c r="L79" s="45">
        <v>3.6966999999999999</v>
      </c>
      <c r="M79" s="45">
        <v>1.0242</v>
      </c>
      <c r="N79" s="45">
        <v>4.0294999999999996</v>
      </c>
      <c r="O79" s="45">
        <v>5.6927000000000003</v>
      </c>
      <c r="P79" s="45">
        <v>4.9923999999999999</v>
      </c>
    </row>
    <row r="80" spans="1:16" hidden="1" outlineLevel="1" collapsed="1">
      <c r="A80" s="8">
        <v>42644</v>
      </c>
      <c r="B80" s="45">
        <v>9.3756000000000004</v>
      </c>
      <c r="C80" s="45">
        <v>3.1968000000000001</v>
      </c>
      <c r="D80" s="45">
        <v>10.629899999999999</v>
      </c>
      <c r="E80" s="45">
        <v>13.4437</v>
      </c>
      <c r="F80" s="45">
        <v>9.0774000000000008</v>
      </c>
      <c r="G80" s="45">
        <v>14.0595</v>
      </c>
      <c r="H80" s="45">
        <v>5.14</v>
      </c>
      <c r="I80" s="45">
        <v>16.276599999999998</v>
      </c>
      <c r="J80" s="45">
        <v>17.451499999999999</v>
      </c>
      <c r="K80" s="45">
        <v>17.0596</v>
      </c>
      <c r="L80" s="45">
        <v>4.4618000000000002</v>
      </c>
      <c r="M80" s="45">
        <v>1.2493000000000001</v>
      </c>
      <c r="N80" s="45">
        <v>5.1555</v>
      </c>
      <c r="O80" s="45">
        <v>6.8417000000000003</v>
      </c>
      <c r="P80" s="45">
        <v>8.7573000000000008</v>
      </c>
    </row>
    <row r="81" spans="1:16" hidden="1" outlineLevel="1" collapsed="1">
      <c r="A81" s="8">
        <v>42675</v>
      </c>
      <c r="B81" s="45">
        <v>10.0662</v>
      </c>
      <c r="C81" s="45">
        <v>4.5865</v>
      </c>
      <c r="D81" s="45">
        <v>11.178800000000001</v>
      </c>
      <c r="E81" s="45">
        <v>12.7963</v>
      </c>
      <c r="F81" s="45">
        <v>18.985099999999999</v>
      </c>
      <c r="G81" s="45">
        <v>14.473599999999999</v>
      </c>
      <c r="H81" s="45">
        <v>6.8681000000000001</v>
      </c>
      <c r="I81" s="45">
        <v>16.578399999999998</v>
      </c>
      <c r="J81" s="45">
        <v>17.493300000000001</v>
      </c>
      <c r="K81" s="45">
        <v>19.7788</v>
      </c>
      <c r="L81" s="45">
        <v>4.7240000000000002</v>
      </c>
      <c r="M81" s="45">
        <v>1.2564</v>
      </c>
      <c r="N81" s="45">
        <v>5.0537999999999998</v>
      </c>
      <c r="O81" s="45">
        <v>7.1433</v>
      </c>
      <c r="P81" s="45">
        <v>5.5448000000000004</v>
      </c>
    </row>
    <row r="82" spans="1:16" hidden="1" outlineLevel="1" collapsed="1">
      <c r="A82" s="8">
        <v>42705</v>
      </c>
      <c r="B82" s="45">
        <v>9.4738000000000007</v>
      </c>
      <c r="C82" s="45">
        <v>3.6497000000000002</v>
      </c>
      <c r="D82" s="45">
        <v>10.6082</v>
      </c>
      <c r="E82" s="45">
        <v>12.0815</v>
      </c>
      <c r="F82" s="45">
        <v>12.908799999999999</v>
      </c>
      <c r="G82" s="45">
        <v>13.952999999999999</v>
      </c>
      <c r="H82" s="45">
        <v>5.2933000000000003</v>
      </c>
      <c r="I82" s="45">
        <v>16.344899999999999</v>
      </c>
      <c r="J82" s="45">
        <v>17.488</v>
      </c>
      <c r="K82" s="45">
        <v>17.658899999999999</v>
      </c>
      <c r="L82" s="45">
        <v>4.8064</v>
      </c>
      <c r="M82" s="45">
        <v>1.3259000000000001</v>
      </c>
      <c r="N82" s="45">
        <v>4.8739999999999997</v>
      </c>
      <c r="O82" s="45">
        <v>7.4023000000000003</v>
      </c>
      <c r="P82" s="45">
        <v>9.8803999999999998</v>
      </c>
    </row>
    <row r="83" spans="1:16" hidden="1" outlineLevel="1" collapsed="1">
      <c r="A83" s="8">
        <v>42736</v>
      </c>
      <c r="B83" s="45">
        <v>9.7650000000000006</v>
      </c>
      <c r="C83" s="45">
        <v>4.3554000000000004</v>
      </c>
      <c r="D83" s="45">
        <v>10.659800000000001</v>
      </c>
      <c r="E83" s="45">
        <v>12.0472</v>
      </c>
      <c r="F83" s="45">
        <v>13.590299999999999</v>
      </c>
      <c r="G83" s="45">
        <v>14.7248</v>
      </c>
      <c r="H83" s="45">
        <v>6.7766999999999999</v>
      </c>
      <c r="I83" s="45">
        <v>16.357299999999999</v>
      </c>
      <c r="J83" s="45">
        <v>17.7911</v>
      </c>
      <c r="K83" s="45">
        <v>19.591200000000001</v>
      </c>
      <c r="L83" s="45">
        <v>4.5248999999999997</v>
      </c>
      <c r="M83" s="45">
        <v>1.4276</v>
      </c>
      <c r="N83" s="45">
        <v>4.6454000000000004</v>
      </c>
      <c r="O83" s="45">
        <v>6.6741000000000001</v>
      </c>
      <c r="P83" s="45">
        <v>6.8754999999999997</v>
      </c>
    </row>
    <row r="84" spans="1:16" hidden="1" outlineLevel="1" collapsed="1">
      <c r="A84" s="8">
        <v>42767</v>
      </c>
      <c r="B84" s="45">
        <v>9.1302000000000003</v>
      </c>
      <c r="C84" s="45">
        <v>3.8393000000000002</v>
      </c>
      <c r="D84" s="45">
        <v>9.9466000000000001</v>
      </c>
      <c r="E84" s="45">
        <v>12.7897</v>
      </c>
      <c r="F84" s="45">
        <v>6.6203000000000003</v>
      </c>
      <c r="G84" s="45">
        <v>14.263199999999999</v>
      </c>
      <c r="H84" s="45">
        <v>6.6032999999999999</v>
      </c>
      <c r="I84" s="45">
        <v>15.921099999999999</v>
      </c>
      <c r="J84" s="45">
        <v>17.138000000000002</v>
      </c>
      <c r="K84" s="45">
        <v>18.776900000000001</v>
      </c>
      <c r="L84" s="45">
        <v>3.9964</v>
      </c>
      <c r="M84" s="45">
        <v>1.2019</v>
      </c>
      <c r="N84" s="45">
        <v>4.3059000000000003</v>
      </c>
      <c r="O84" s="45">
        <v>6.6837999999999997</v>
      </c>
      <c r="P84" s="45">
        <v>6.3124000000000002</v>
      </c>
    </row>
    <row r="85" spans="1:16" hidden="1" outlineLevel="1" collapsed="1">
      <c r="A85" s="8">
        <v>42795</v>
      </c>
      <c r="B85" s="45">
        <v>8.3681999999999999</v>
      </c>
      <c r="C85" s="45">
        <v>3.3058000000000001</v>
      </c>
      <c r="D85" s="45">
        <v>9.7124000000000006</v>
      </c>
      <c r="E85" s="45">
        <v>12.5862</v>
      </c>
      <c r="F85" s="45">
        <v>8.4831000000000003</v>
      </c>
      <c r="G85" s="45">
        <v>13.437200000000001</v>
      </c>
      <c r="H85" s="45">
        <v>5.7477</v>
      </c>
      <c r="I85" s="45">
        <v>15.5395</v>
      </c>
      <c r="J85" s="45">
        <v>16.863299999999999</v>
      </c>
      <c r="K85" s="45">
        <v>20.894500000000001</v>
      </c>
      <c r="L85" s="45">
        <v>3.4121000000000001</v>
      </c>
      <c r="M85" s="45">
        <v>1.4473</v>
      </c>
      <c r="N85" s="45">
        <v>3.9552999999999998</v>
      </c>
      <c r="O85" s="45">
        <v>5.8263999999999996</v>
      </c>
      <c r="P85" s="45">
        <v>7.8451000000000004</v>
      </c>
    </row>
    <row r="86" spans="1:16" hidden="1" outlineLevel="1" collapsed="1">
      <c r="A86" s="8">
        <v>42826</v>
      </c>
      <c r="B86" s="45">
        <v>8.0311000000000003</v>
      </c>
      <c r="C86" s="45">
        <v>4.7325999999999997</v>
      </c>
      <c r="D86" s="45">
        <v>9.1285000000000007</v>
      </c>
      <c r="E86" s="45">
        <v>10.808</v>
      </c>
      <c r="F86" s="45">
        <v>8.2294</v>
      </c>
      <c r="G86" s="45">
        <v>12.921099999999999</v>
      </c>
      <c r="H86" s="45">
        <v>8.3470999999999993</v>
      </c>
      <c r="I86" s="45">
        <v>14.6181</v>
      </c>
      <c r="J86" s="45">
        <v>16.102599999999999</v>
      </c>
      <c r="K86" s="45">
        <v>16.102499999999999</v>
      </c>
      <c r="L86" s="45">
        <v>3.4664000000000001</v>
      </c>
      <c r="M86" s="45">
        <v>1.4342999999999999</v>
      </c>
      <c r="N86" s="45">
        <v>3.9215</v>
      </c>
      <c r="O86" s="45">
        <v>5.8845999999999998</v>
      </c>
      <c r="P86" s="45">
        <v>7.0726000000000004</v>
      </c>
    </row>
    <row r="87" spans="1:16" hidden="1" outlineLevel="1" collapsed="1">
      <c r="A87" s="8">
        <v>42856</v>
      </c>
      <c r="B87" s="45">
        <v>8.0113000000000003</v>
      </c>
      <c r="C87" s="45">
        <v>4.2453000000000003</v>
      </c>
      <c r="D87" s="45">
        <v>9.0655000000000001</v>
      </c>
      <c r="E87" s="45">
        <v>10.6492</v>
      </c>
      <c r="F87" s="45">
        <v>8.8396000000000008</v>
      </c>
      <c r="G87" s="45">
        <v>12.455299999999999</v>
      </c>
      <c r="H87" s="45">
        <v>6.7187999999999999</v>
      </c>
      <c r="I87" s="45">
        <v>14.453900000000001</v>
      </c>
      <c r="J87" s="45">
        <v>15.7418</v>
      </c>
      <c r="K87" s="45">
        <v>18.501200000000001</v>
      </c>
      <c r="L87" s="45">
        <v>3.258</v>
      </c>
      <c r="M87" s="45">
        <v>1.4242999999999999</v>
      </c>
      <c r="N87" s="45">
        <v>3.4986000000000002</v>
      </c>
      <c r="O87" s="45">
        <v>5.1814999999999998</v>
      </c>
      <c r="P87" s="45">
        <v>7.0808999999999997</v>
      </c>
    </row>
    <row r="88" spans="1:16" hidden="1" outlineLevel="1" collapsed="1">
      <c r="A88" s="8">
        <v>42887</v>
      </c>
      <c r="B88" s="45">
        <v>7.9356999999999998</v>
      </c>
      <c r="C88" s="45">
        <v>3.6084000000000001</v>
      </c>
      <c r="D88" s="45">
        <v>9.1527999999999992</v>
      </c>
      <c r="E88" s="45">
        <v>10.716799999999999</v>
      </c>
      <c r="F88" s="45">
        <v>11.763199999999999</v>
      </c>
      <c r="G88" s="45">
        <v>12.5419</v>
      </c>
      <c r="H88" s="45">
        <v>5.9161999999999999</v>
      </c>
      <c r="I88" s="45">
        <v>14.697900000000001</v>
      </c>
      <c r="J88" s="45">
        <v>15.8719</v>
      </c>
      <c r="K88" s="45">
        <v>14.780799999999999</v>
      </c>
      <c r="L88" s="45">
        <v>3.101</v>
      </c>
      <c r="M88" s="45">
        <v>1.2093</v>
      </c>
      <c r="N88" s="45">
        <v>3.4491000000000001</v>
      </c>
      <c r="O88" s="45">
        <v>4.9057000000000004</v>
      </c>
      <c r="P88" s="45">
        <v>7.6193</v>
      </c>
    </row>
    <row r="89" spans="1:16" hidden="1" outlineLevel="1" collapsed="1">
      <c r="A89" s="8">
        <v>42917</v>
      </c>
      <c r="B89" s="45">
        <v>7.6759000000000004</v>
      </c>
      <c r="C89" s="45">
        <v>2.3008000000000002</v>
      </c>
      <c r="D89" s="45">
        <v>8.6759000000000004</v>
      </c>
      <c r="E89" s="45">
        <v>11.245699999999999</v>
      </c>
      <c r="F89" s="45">
        <v>6.8776000000000002</v>
      </c>
      <c r="G89" s="45">
        <v>11.985900000000001</v>
      </c>
      <c r="H89" s="45">
        <v>3.484</v>
      </c>
      <c r="I89" s="45">
        <v>14.2133</v>
      </c>
      <c r="J89" s="45">
        <v>15.4984</v>
      </c>
      <c r="K89" s="45">
        <v>17.545300000000001</v>
      </c>
      <c r="L89" s="45">
        <v>2.8702000000000001</v>
      </c>
      <c r="M89" s="45">
        <v>0.96530000000000005</v>
      </c>
      <c r="N89" s="45">
        <v>3.1099000000000001</v>
      </c>
      <c r="O89" s="45">
        <v>4.6830999999999996</v>
      </c>
      <c r="P89" s="45">
        <v>6.4279000000000002</v>
      </c>
    </row>
    <row r="90" spans="1:16" hidden="1" outlineLevel="1" collapsed="1">
      <c r="A90" s="8">
        <v>42948</v>
      </c>
      <c r="B90" s="45">
        <v>7.2518000000000002</v>
      </c>
      <c r="C90" s="45">
        <v>2.0367000000000002</v>
      </c>
      <c r="D90" s="45">
        <v>8.3863000000000003</v>
      </c>
      <c r="E90" s="45">
        <v>9.7646999999999995</v>
      </c>
      <c r="F90" s="45">
        <v>9.5541999999999998</v>
      </c>
      <c r="G90" s="45">
        <v>11.5937</v>
      </c>
      <c r="H90" s="45">
        <v>3.1724999999999999</v>
      </c>
      <c r="I90" s="45">
        <v>13.475199999999999</v>
      </c>
      <c r="J90" s="45">
        <v>15.2994</v>
      </c>
      <c r="K90" s="45">
        <v>18.220099999999999</v>
      </c>
      <c r="L90" s="45">
        <v>2.8763999999999998</v>
      </c>
      <c r="M90" s="45">
        <v>0.92379999999999995</v>
      </c>
      <c r="N90" s="45">
        <v>3.1738</v>
      </c>
      <c r="O90" s="45">
        <v>4.3010999999999999</v>
      </c>
      <c r="P90" s="45">
        <v>7.3014999999999999</v>
      </c>
    </row>
    <row r="91" spans="1:16" hidden="1" outlineLevel="1" collapsed="1">
      <c r="A91" s="8">
        <v>42979</v>
      </c>
      <c r="B91" s="45">
        <v>6.0785999999999998</v>
      </c>
      <c r="C91" s="45">
        <v>1.9037999999999999</v>
      </c>
      <c r="D91" s="45">
        <v>7.4485000000000001</v>
      </c>
      <c r="E91" s="45">
        <v>8.7743000000000002</v>
      </c>
      <c r="F91" s="45">
        <v>7.5906000000000002</v>
      </c>
      <c r="G91" s="45">
        <v>10.664199999999999</v>
      </c>
      <c r="H91" s="45">
        <v>3.6999</v>
      </c>
      <c r="I91" s="45">
        <v>12.7798</v>
      </c>
      <c r="J91" s="45">
        <v>13.9826</v>
      </c>
      <c r="K91" s="45">
        <v>20.351600000000001</v>
      </c>
      <c r="L91" s="45">
        <v>2.3727</v>
      </c>
      <c r="M91" s="45">
        <v>0.72570000000000001</v>
      </c>
      <c r="N91" s="45">
        <v>2.6898</v>
      </c>
      <c r="O91" s="45">
        <v>4.3407999999999998</v>
      </c>
      <c r="P91" s="45">
        <v>6.9644000000000004</v>
      </c>
    </row>
    <row r="92" spans="1:16" hidden="1" outlineLevel="1" collapsed="1">
      <c r="A92" s="8">
        <v>43009</v>
      </c>
      <c r="B92" s="45">
        <v>6.0942999999999996</v>
      </c>
      <c r="C92" s="45">
        <v>1.7089000000000001</v>
      </c>
      <c r="D92" s="45">
        <v>7.7747999999999999</v>
      </c>
      <c r="E92" s="45">
        <v>7.3758999999999997</v>
      </c>
      <c r="F92" s="45">
        <v>7.8376999999999999</v>
      </c>
      <c r="G92" s="45">
        <v>10.564</v>
      </c>
      <c r="H92" s="45">
        <v>2.9220000000000002</v>
      </c>
      <c r="I92" s="45">
        <v>12.746600000000001</v>
      </c>
      <c r="J92" s="45">
        <v>13.9871</v>
      </c>
      <c r="K92" s="45">
        <v>20.082100000000001</v>
      </c>
      <c r="L92" s="45">
        <v>2.6492</v>
      </c>
      <c r="M92" s="45">
        <v>0.93369999999999997</v>
      </c>
      <c r="N92" s="45">
        <v>2.8323999999999998</v>
      </c>
      <c r="O92" s="45">
        <v>4.4421999999999997</v>
      </c>
      <c r="P92" s="45">
        <v>7.5140000000000002</v>
      </c>
    </row>
    <row r="93" spans="1:16" hidden="1" outlineLevel="1" collapsed="1">
      <c r="A93" s="8">
        <v>43040</v>
      </c>
      <c r="B93" s="45">
        <v>7.1776999999999997</v>
      </c>
      <c r="C93" s="45">
        <v>2.6789000000000001</v>
      </c>
      <c r="D93" s="45">
        <v>8.4285999999999994</v>
      </c>
      <c r="E93" s="45">
        <v>9.4745000000000008</v>
      </c>
      <c r="F93" s="45">
        <v>8.6778999999999993</v>
      </c>
      <c r="G93" s="45">
        <v>11.4549</v>
      </c>
      <c r="H93" s="45">
        <v>4.6360999999999999</v>
      </c>
      <c r="I93" s="45">
        <v>13.412599999999999</v>
      </c>
      <c r="J93" s="45">
        <v>13.8104</v>
      </c>
      <c r="K93" s="45">
        <v>18.7</v>
      </c>
      <c r="L93" s="45">
        <v>2.5424000000000002</v>
      </c>
      <c r="M93" s="45">
        <v>0.85319999999999996</v>
      </c>
      <c r="N93" s="45">
        <v>2.7858000000000001</v>
      </c>
      <c r="O93" s="45">
        <v>4.3975</v>
      </c>
      <c r="P93" s="45">
        <v>7.5187999999999997</v>
      </c>
    </row>
    <row r="94" spans="1:16" hidden="1" outlineLevel="1" collapsed="1">
      <c r="A94" s="8">
        <v>43070</v>
      </c>
      <c r="B94" s="45">
        <v>6.9759000000000002</v>
      </c>
      <c r="C94" s="45">
        <v>2.7239</v>
      </c>
      <c r="D94" s="45">
        <v>8.4480000000000004</v>
      </c>
      <c r="E94" s="45">
        <v>9.8475999999999999</v>
      </c>
      <c r="F94" s="45">
        <v>18.2348</v>
      </c>
      <c r="G94" s="45">
        <v>11.242599999999999</v>
      </c>
      <c r="H94" s="45">
        <v>4.9343000000000004</v>
      </c>
      <c r="I94" s="45">
        <v>13.1357</v>
      </c>
      <c r="J94" s="45">
        <v>14.8522</v>
      </c>
      <c r="K94" s="45">
        <v>18.479600000000001</v>
      </c>
      <c r="L94" s="45">
        <v>2.2765</v>
      </c>
      <c r="M94" s="45">
        <v>0.78090000000000004</v>
      </c>
      <c r="N94" s="45">
        <v>2.7334999999999998</v>
      </c>
      <c r="O94" s="45">
        <v>4.4885999999999999</v>
      </c>
      <c r="P94" s="45">
        <v>4.6197999999999997</v>
      </c>
    </row>
    <row r="95" spans="1:16" hidden="1" outlineLevel="1" collapsed="1">
      <c r="A95" s="8">
        <v>43101</v>
      </c>
      <c r="B95" s="45">
        <v>7.3635999999999999</v>
      </c>
      <c r="C95" s="45">
        <v>1.6859999999999999</v>
      </c>
      <c r="D95" s="45">
        <v>8.8880999999999997</v>
      </c>
      <c r="E95" s="45">
        <v>8.1511999999999993</v>
      </c>
      <c r="F95" s="45">
        <v>8.1895000000000007</v>
      </c>
      <c r="G95" s="45">
        <v>11.794600000000001</v>
      </c>
      <c r="H95" s="45">
        <v>2.5474999999999999</v>
      </c>
      <c r="I95" s="45">
        <v>13.645899999999999</v>
      </c>
      <c r="J95" s="45">
        <v>15.5825</v>
      </c>
      <c r="K95" s="45">
        <v>18.154299999999999</v>
      </c>
      <c r="L95" s="45">
        <v>2.5992000000000002</v>
      </c>
      <c r="M95" s="45">
        <v>0.97729999999999995</v>
      </c>
      <c r="N95" s="45">
        <v>2.7601</v>
      </c>
      <c r="O95" s="45">
        <v>4.5205000000000002</v>
      </c>
      <c r="P95" s="45">
        <v>7.9919000000000002</v>
      </c>
    </row>
    <row r="96" spans="1:16" hidden="1" outlineLevel="1" collapsed="1">
      <c r="A96" s="8">
        <v>43132</v>
      </c>
      <c r="B96" s="45">
        <v>7.2184999999999997</v>
      </c>
      <c r="C96" s="45">
        <v>1.6433</v>
      </c>
      <c r="D96" s="45">
        <v>8.7949000000000002</v>
      </c>
      <c r="E96" s="45">
        <v>8.77</v>
      </c>
      <c r="F96" s="45">
        <v>16.810700000000001</v>
      </c>
      <c r="G96" s="45">
        <v>11.4512</v>
      </c>
      <c r="H96" s="45">
        <v>2.4468000000000001</v>
      </c>
      <c r="I96" s="45">
        <v>13.509</v>
      </c>
      <c r="J96" s="45">
        <v>14.696199999999999</v>
      </c>
      <c r="K96" s="45">
        <v>18.481100000000001</v>
      </c>
      <c r="L96" s="45">
        <v>2.4984999999999999</v>
      </c>
      <c r="M96" s="45">
        <v>0.96519999999999995</v>
      </c>
      <c r="N96" s="45">
        <v>2.7280000000000002</v>
      </c>
      <c r="O96" s="45">
        <v>5.1214000000000004</v>
      </c>
      <c r="P96" s="45">
        <v>6.4192</v>
      </c>
    </row>
    <row r="97" spans="1:16" hidden="1" outlineLevel="1" collapsed="1">
      <c r="A97" s="8">
        <v>43160</v>
      </c>
      <c r="B97" s="45">
        <v>6.5777000000000001</v>
      </c>
      <c r="C97" s="45">
        <v>1.6946000000000001</v>
      </c>
      <c r="D97" s="45">
        <v>8.3736999999999995</v>
      </c>
      <c r="E97" s="45">
        <v>8.2340999999999998</v>
      </c>
      <c r="F97" s="45">
        <v>7.02</v>
      </c>
      <c r="G97" s="45">
        <v>10.534000000000001</v>
      </c>
      <c r="H97" s="45">
        <v>2.3915999999999999</v>
      </c>
      <c r="I97" s="45">
        <v>13.438599999999999</v>
      </c>
      <c r="J97" s="45">
        <v>13.773899999999999</v>
      </c>
      <c r="K97" s="45">
        <v>16.244900000000001</v>
      </c>
      <c r="L97" s="45">
        <v>2.2646999999999999</v>
      </c>
      <c r="M97" s="45">
        <v>0.94359999999999999</v>
      </c>
      <c r="N97" s="45">
        <v>2.5386000000000002</v>
      </c>
      <c r="O97" s="45">
        <v>3.7109000000000001</v>
      </c>
      <c r="P97" s="45">
        <v>6.8677000000000001</v>
      </c>
    </row>
    <row r="98" spans="1:16" hidden="1" outlineLevel="1" collapsed="1">
      <c r="A98" s="8">
        <v>43191</v>
      </c>
      <c r="B98" s="45">
        <v>6.4733999999999998</v>
      </c>
      <c r="C98" s="45">
        <v>1.5406</v>
      </c>
      <c r="D98" s="45">
        <v>8.2409999999999997</v>
      </c>
      <c r="E98" s="45">
        <v>7.4439000000000002</v>
      </c>
      <c r="F98" s="45">
        <v>15.872999999999999</v>
      </c>
      <c r="G98" s="45">
        <v>10.766999999999999</v>
      </c>
      <c r="H98" s="45">
        <v>2.2065999999999999</v>
      </c>
      <c r="I98" s="45">
        <v>13.33</v>
      </c>
      <c r="J98" s="45">
        <v>14.657400000000001</v>
      </c>
      <c r="K98" s="45">
        <v>19.6799</v>
      </c>
      <c r="L98" s="45">
        <v>2.1804000000000001</v>
      </c>
      <c r="M98" s="45">
        <v>0.98499999999999999</v>
      </c>
      <c r="N98" s="45">
        <v>2.5070000000000001</v>
      </c>
      <c r="O98" s="45">
        <v>3.8742999999999999</v>
      </c>
      <c r="P98" s="45">
        <v>6.9227999999999996</v>
      </c>
    </row>
    <row r="99" spans="1:16" hidden="1" outlineLevel="1" collapsed="1">
      <c r="A99" s="8">
        <v>43221</v>
      </c>
      <c r="B99" s="45">
        <v>6.3441000000000001</v>
      </c>
      <c r="C99" s="45">
        <v>1.5366</v>
      </c>
      <c r="D99" s="45">
        <v>8.0831999999999997</v>
      </c>
      <c r="E99" s="45">
        <v>7.9071999999999996</v>
      </c>
      <c r="F99" s="45">
        <v>9.0798000000000005</v>
      </c>
      <c r="G99" s="45">
        <v>10.593500000000001</v>
      </c>
      <c r="H99" s="45">
        <v>2.2353999999999998</v>
      </c>
      <c r="I99" s="45">
        <v>13.081899999999999</v>
      </c>
      <c r="J99" s="45">
        <v>14.414099999999999</v>
      </c>
      <c r="K99" s="45">
        <v>17.0105</v>
      </c>
      <c r="L99" s="45">
        <v>2.1690999999999998</v>
      </c>
      <c r="M99" s="45">
        <v>0.98540000000000005</v>
      </c>
      <c r="N99" s="45">
        <v>2.5081000000000002</v>
      </c>
      <c r="O99" s="45">
        <v>3.9379</v>
      </c>
      <c r="P99" s="45">
        <v>5.8819999999999997</v>
      </c>
    </row>
    <row r="100" spans="1:16" hidden="1" outlineLevel="1" collapsed="1">
      <c r="A100" s="8">
        <v>43252</v>
      </c>
      <c r="B100" s="45">
        <v>6.9519000000000002</v>
      </c>
      <c r="C100" s="45">
        <v>1.8469</v>
      </c>
      <c r="D100" s="45">
        <v>8.7538999999999998</v>
      </c>
      <c r="E100" s="45">
        <v>8.9327000000000005</v>
      </c>
      <c r="F100" s="45">
        <v>13.7118</v>
      </c>
      <c r="G100" s="45">
        <v>10.743</v>
      </c>
      <c r="H100" s="45">
        <v>2.673</v>
      </c>
      <c r="I100" s="45">
        <v>13.275600000000001</v>
      </c>
      <c r="J100" s="45">
        <v>14.0558</v>
      </c>
      <c r="K100" s="45">
        <v>17.0868</v>
      </c>
      <c r="L100" s="45">
        <v>2.0811999999999999</v>
      </c>
      <c r="M100" s="45">
        <v>0.95540000000000003</v>
      </c>
      <c r="N100" s="45">
        <v>2.4020999999999999</v>
      </c>
      <c r="O100" s="45">
        <v>3.9828000000000001</v>
      </c>
      <c r="P100" s="45">
        <v>6.6036999999999999</v>
      </c>
    </row>
    <row r="101" spans="1:16" hidden="1" outlineLevel="1" collapsed="1">
      <c r="A101" s="8">
        <v>43282</v>
      </c>
      <c r="B101" s="45">
        <v>7.0110000000000001</v>
      </c>
      <c r="C101" s="45">
        <v>1.837</v>
      </c>
      <c r="D101" s="45">
        <v>8.4818999999999996</v>
      </c>
      <c r="E101" s="45">
        <v>9.5503999999999998</v>
      </c>
      <c r="F101" s="45">
        <v>17.253299999999999</v>
      </c>
      <c r="G101" s="45">
        <v>10.883800000000001</v>
      </c>
      <c r="H101" s="45">
        <v>2.5567000000000002</v>
      </c>
      <c r="I101" s="45">
        <v>13.226100000000001</v>
      </c>
      <c r="J101" s="45">
        <v>14.549799999999999</v>
      </c>
      <c r="K101" s="45">
        <v>17.434699999999999</v>
      </c>
      <c r="L101" s="45">
        <v>2.1886999999999999</v>
      </c>
      <c r="M101" s="45">
        <v>0.98340000000000005</v>
      </c>
      <c r="N101" s="45">
        <v>2.4493</v>
      </c>
      <c r="O101" s="45">
        <v>3.9575</v>
      </c>
      <c r="P101" s="45">
        <v>4.9261999999999997</v>
      </c>
    </row>
    <row r="102" spans="1:16" hidden="1" outlineLevel="1" collapsed="1">
      <c r="A102" s="8">
        <v>43313</v>
      </c>
      <c r="B102" s="45">
        <v>6.7422000000000004</v>
      </c>
      <c r="C102" s="45">
        <v>1.5860000000000001</v>
      </c>
      <c r="D102" s="45">
        <v>8.2492000000000001</v>
      </c>
      <c r="E102" s="45">
        <v>8.6603999999999992</v>
      </c>
      <c r="F102" s="45">
        <v>18.130600000000001</v>
      </c>
      <c r="G102" s="45">
        <v>10.8057</v>
      </c>
      <c r="H102" s="45">
        <v>2.1600999999999999</v>
      </c>
      <c r="I102" s="45">
        <v>13.3645</v>
      </c>
      <c r="J102" s="45">
        <v>14.393000000000001</v>
      </c>
      <c r="K102" s="45">
        <v>18.600999999999999</v>
      </c>
      <c r="L102" s="45">
        <v>2.3134999999999999</v>
      </c>
      <c r="M102" s="45">
        <v>0.96340000000000003</v>
      </c>
      <c r="N102" s="45">
        <v>2.5868000000000002</v>
      </c>
      <c r="O102" s="45">
        <v>4.3605</v>
      </c>
      <c r="P102" s="45">
        <v>7.3970000000000002</v>
      </c>
    </row>
    <row r="103" spans="1:16" hidden="1" outlineLevel="1" collapsed="1">
      <c r="A103" s="8">
        <v>43344</v>
      </c>
      <c r="B103" s="45">
        <v>6.3795999999999999</v>
      </c>
      <c r="C103" s="45">
        <v>1.6228</v>
      </c>
      <c r="D103" s="45">
        <v>8.0411000000000001</v>
      </c>
      <c r="E103" s="45">
        <v>8.0685000000000002</v>
      </c>
      <c r="F103" s="45">
        <v>11.1632</v>
      </c>
      <c r="G103" s="45">
        <v>10.518000000000001</v>
      </c>
      <c r="H103" s="45">
        <v>2.2376999999999998</v>
      </c>
      <c r="I103" s="45">
        <v>13.5512</v>
      </c>
      <c r="J103" s="45">
        <v>13.5345</v>
      </c>
      <c r="K103" s="45">
        <v>17.558800000000002</v>
      </c>
      <c r="L103" s="45">
        <v>2.3797999999999999</v>
      </c>
      <c r="M103" s="45">
        <v>0.98780000000000001</v>
      </c>
      <c r="N103" s="45">
        <v>2.5217000000000001</v>
      </c>
      <c r="O103" s="45">
        <v>4.6734999999999998</v>
      </c>
      <c r="P103" s="45">
        <v>3.5385</v>
      </c>
    </row>
    <row r="104" spans="1:16" hidden="1" outlineLevel="1" collapsed="1">
      <c r="A104" s="8">
        <v>43374</v>
      </c>
      <c r="B104" s="45">
        <v>6.5824999999999996</v>
      </c>
      <c r="C104" s="45">
        <v>1.7082999999999999</v>
      </c>
      <c r="D104" s="45">
        <v>8.5877999999999997</v>
      </c>
      <c r="E104" s="45">
        <v>7.0004</v>
      </c>
      <c r="F104" s="45">
        <v>12.7828</v>
      </c>
      <c r="G104" s="45">
        <v>10.7446</v>
      </c>
      <c r="H104" s="45">
        <v>2.4453</v>
      </c>
      <c r="I104" s="45">
        <v>13.8095</v>
      </c>
      <c r="J104" s="45">
        <v>15.218</v>
      </c>
      <c r="K104" s="45">
        <v>16.668099999999999</v>
      </c>
      <c r="L104" s="45">
        <v>2.3959999999999999</v>
      </c>
      <c r="M104" s="45">
        <v>0.98450000000000004</v>
      </c>
      <c r="N104" s="45">
        <v>2.6865000000000001</v>
      </c>
      <c r="O104" s="45">
        <v>4.5441000000000003</v>
      </c>
      <c r="P104" s="45">
        <v>6.3948</v>
      </c>
    </row>
    <row r="105" spans="1:16" hidden="1" outlineLevel="1" collapsed="1">
      <c r="A105" s="8">
        <v>43405</v>
      </c>
      <c r="B105" s="45">
        <v>6.6967999999999996</v>
      </c>
      <c r="C105" s="45">
        <v>1.7665</v>
      </c>
      <c r="D105" s="45">
        <v>8.3577999999999992</v>
      </c>
      <c r="E105" s="45">
        <v>10.6244</v>
      </c>
      <c r="F105" s="45">
        <v>11.619199999999999</v>
      </c>
      <c r="G105" s="45">
        <v>11.2302</v>
      </c>
      <c r="H105" s="45">
        <v>2.6898</v>
      </c>
      <c r="I105" s="45">
        <v>14.1531</v>
      </c>
      <c r="J105" s="45">
        <v>15.225199999999999</v>
      </c>
      <c r="K105" s="45">
        <v>18.572600000000001</v>
      </c>
      <c r="L105" s="45">
        <v>2.5385</v>
      </c>
      <c r="M105" s="45">
        <v>0.98370000000000002</v>
      </c>
      <c r="N105" s="45">
        <v>3.0916000000000001</v>
      </c>
      <c r="O105" s="45">
        <v>3.9758</v>
      </c>
      <c r="P105" s="45">
        <v>7.0255000000000001</v>
      </c>
    </row>
    <row r="106" spans="1:16" hidden="1" outlineLevel="1" collapsed="1">
      <c r="A106" s="8">
        <v>43435</v>
      </c>
      <c r="B106" s="45">
        <v>7.3994999999999997</v>
      </c>
      <c r="C106" s="45">
        <v>2.0367999999999999</v>
      </c>
      <c r="D106" s="45">
        <v>9.2141000000000002</v>
      </c>
      <c r="E106" s="45">
        <v>9.2695000000000007</v>
      </c>
      <c r="F106" s="45">
        <v>11.818</v>
      </c>
      <c r="G106" s="45">
        <v>11.4557</v>
      </c>
      <c r="H106" s="45">
        <v>2.907</v>
      </c>
      <c r="I106" s="45">
        <v>14.4909</v>
      </c>
      <c r="J106" s="45">
        <v>15.601699999999999</v>
      </c>
      <c r="K106" s="45">
        <v>17.364599999999999</v>
      </c>
      <c r="L106" s="45">
        <v>2.9114</v>
      </c>
      <c r="M106" s="45">
        <v>0.96209999999999996</v>
      </c>
      <c r="N106" s="45">
        <v>3.3384999999999998</v>
      </c>
      <c r="O106" s="45">
        <v>5.0797999999999996</v>
      </c>
      <c r="P106" s="45">
        <v>6.6467000000000001</v>
      </c>
    </row>
    <row r="107" spans="1:16" hidden="1" outlineLevel="1" collapsed="1">
      <c r="A107" s="8">
        <v>43466</v>
      </c>
      <c r="B107" s="45">
        <v>7.4316000000000004</v>
      </c>
      <c r="C107" s="45">
        <v>1.8353999999999999</v>
      </c>
      <c r="D107" s="45">
        <v>9.2643000000000004</v>
      </c>
      <c r="E107" s="45">
        <v>10.231</v>
      </c>
      <c r="F107" s="45">
        <v>15.6211</v>
      </c>
      <c r="G107" s="45">
        <v>11.5961</v>
      </c>
      <c r="H107" s="45">
        <v>2.5518999999999998</v>
      </c>
      <c r="I107" s="45">
        <v>14.8027</v>
      </c>
      <c r="J107" s="45">
        <v>16.166699999999999</v>
      </c>
      <c r="K107" s="45">
        <v>18.903300000000002</v>
      </c>
      <c r="L107" s="45">
        <v>2.9352</v>
      </c>
      <c r="M107" s="45">
        <v>0.97330000000000005</v>
      </c>
      <c r="N107" s="45">
        <v>3.4630999999999998</v>
      </c>
      <c r="O107" s="45">
        <v>4.6215999999999999</v>
      </c>
      <c r="P107" s="45">
        <v>5.0465</v>
      </c>
    </row>
    <row r="108" spans="1:16" hidden="1" outlineLevel="1" collapsed="1">
      <c r="A108" s="8">
        <v>43497</v>
      </c>
      <c r="B108" s="45">
        <v>7.5373999999999999</v>
      </c>
      <c r="C108" s="45">
        <v>1.8282</v>
      </c>
      <c r="D108" s="45">
        <v>9.4388000000000005</v>
      </c>
      <c r="E108" s="45">
        <v>9.673</v>
      </c>
      <c r="F108" s="45">
        <v>17.621500000000001</v>
      </c>
      <c r="G108" s="45">
        <v>11.414199999999999</v>
      </c>
      <c r="H108" s="45">
        <v>2.5156000000000001</v>
      </c>
      <c r="I108" s="45">
        <v>14.392799999999999</v>
      </c>
      <c r="J108" s="45">
        <v>15.2507</v>
      </c>
      <c r="K108" s="45">
        <v>18.677099999999999</v>
      </c>
      <c r="L108" s="45">
        <v>2.7639999999999998</v>
      </c>
      <c r="M108" s="45">
        <v>0.97109999999999996</v>
      </c>
      <c r="N108" s="45">
        <v>3.2690000000000001</v>
      </c>
      <c r="O108" s="45">
        <v>4.8907999999999996</v>
      </c>
      <c r="P108" s="45">
        <v>5.4188000000000001</v>
      </c>
    </row>
    <row r="109" spans="1:16" hidden="1" outlineLevel="1" collapsed="1">
      <c r="A109" s="8">
        <v>43525</v>
      </c>
      <c r="B109" s="45">
        <v>6.9787999999999997</v>
      </c>
      <c r="C109" s="45">
        <v>1.7343999999999999</v>
      </c>
      <c r="D109" s="45">
        <v>8.8589000000000002</v>
      </c>
      <c r="E109" s="45">
        <v>8.93</v>
      </c>
      <c r="F109" s="45">
        <v>10.2859</v>
      </c>
      <c r="G109" s="45">
        <v>10.6647</v>
      </c>
      <c r="H109" s="45">
        <v>2.3050999999999999</v>
      </c>
      <c r="I109" s="45">
        <v>13.9854</v>
      </c>
      <c r="J109" s="45">
        <v>14.3291</v>
      </c>
      <c r="K109" s="45">
        <v>17.712800000000001</v>
      </c>
      <c r="L109" s="45">
        <v>2.7454000000000001</v>
      </c>
      <c r="M109" s="45">
        <v>0.95399999999999996</v>
      </c>
      <c r="N109" s="45">
        <v>3.0358000000000001</v>
      </c>
      <c r="O109" s="45">
        <v>5.2976999999999999</v>
      </c>
      <c r="P109" s="45">
        <v>4.8735999999999997</v>
      </c>
    </row>
    <row r="110" spans="1:16" hidden="1" outlineLevel="1" collapsed="1">
      <c r="A110" s="8">
        <v>43556</v>
      </c>
      <c r="B110" s="45">
        <v>6.5686999999999998</v>
      </c>
      <c r="C110" s="45">
        <v>1.8271999999999999</v>
      </c>
      <c r="D110" s="45">
        <v>8.2349999999999994</v>
      </c>
      <c r="E110" s="45">
        <v>8.1324000000000005</v>
      </c>
      <c r="F110" s="45">
        <v>12.2469</v>
      </c>
      <c r="G110" s="45">
        <v>10.87</v>
      </c>
      <c r="H110" s="45">
        <v>2.6768999999999998</v>
      </c>
      <c r="I110" s="45">
        <v>13.8758</v>
      </c>
      <c r="J110" s="45">
        <v>15.252700000000001</v>
      </c>
      <c r="K110" s="45">
        <v>12.757899999999999</v>
      </c>
      <c r="L110" s="45">
        <v>2.6423000000000001</v>
      </c>
      <c r="M110" s="45">
        <v>0.9516</v>
      </c>
      <c r="N110" s="45">
        <v>3.0794000000000001</v>
      </c>
      <c r="O110" s="45">
        <v>3.9956</v>
      </c>
      <c r="P110" s="45">
        <v>10</v>
      </c>
    </row>
    <row r="111" spans="1:16" hidden="1" outlineLevel="1" collapsed="1">
      <c r="A111" s="8">
        <v>43586</v>
      </c>
      <c r="B111" s="45">
        <v>6.9535999999999998</v>
      </c>
      <c r="C111" s="45">
        <v>1.5651999999999999</v>
      </c>
      <c r="D111" s="45">
        <v>8.7812999999999999</v>
      </c>
      <c r="E111" s="45">
        <v>10.412800000000001</v>
      </c>
      <c r="F111" s="45">
        <v>6.6344000000000003</v>
      </c>
      <c r="G111" s="45">
        <v>11.3453</v>
      </c>
      <c r="H111" s="45">
        <v>2.3546999999999998</v>
      </c>
      <c r="I111" s="45">
        <v>14.1594</v>
      </c>
      <c r="J111" s="45">
        <v>15.032299999999999</v>
      </c>
      <c r="K111" s="45">
        <v>12.890700000000001</v>
      </c>
      <c r="L111" s="45">
        <v>2.4937999999999998</v>
      </c>
      <c r="M111" s="45">
        <v>0.89159999999999995</v>
      </c>
      <c r="N111" s="45">
        <v>3.0495999999999999</v>
      </c>
      <c r="O111" s="45">
        <v>4.4042000000000003</v>
      </c>
      <c r="P111" s="45">
        <v>5.2908999999999997</v>
      </c>
    </row>
    <row r="112" spans="1:16" hidden="1" outlineLevel="1" collapsed="1">
      <c r="A112" s="8">
        <v>43617</v>
      </c>
      <c r="B112" s="45">
        <v>7.9809999999999999</v>
      </c>
      <c r="C112" s="45">
        <v>1.8169999999999999</v>
      </c>
      <c r="D112" s="45">
        <v>9.8195999999999994</v>
      </c>
      <c r="E112" s="45">
        <v>9.7958999999999996</v>
      </c>
      <c r="F112" s="45">
        <v>11.062799999999999</v>
      </c>
      <c r="G112" s="45">
        <v>12.3491</v>
      </c>
      <c r="H112" s="45">
        <v>2.5947</v>
      </c>
      <c r="I112" s="45">
        <v>15.1358</v>
      </c>
      <c r="J112" s="45">
        <v>14.5661</v>
      </c>
      <c r="K112" s="45">
        <v>12.328900000000001</v>
      </c>
      <c r="L112" s="45">
        <v>2.5548999999999999</v>
      </c>
      <c r="M112" s="45">
        <v>0.94340000000000002</v>
      </c>
      <c r="N112" s="45">
        <v>2.8771</v>
      </c>
      <c r="O112" s="45">
        <v>4.7915000000000001</v>
      </c>
      <c r="P112" s="45">
        <v>4.2850999999999999</v>
      </c>
    </row>
    <row r="113" spans="1:16" hidden="1" outlineLevel="1" collapsed="1">
      <c r="A113" s="8">
        <v>43647</v>
      </c>
      <c r="B113" s="45">
        <v>7.9474999999999998</v>
      </c>
      <c r="C113" s="45">
        <v>1.7031000000000001</v>
      </c>
      <c r="D113" s="45">
        <v>9.9739000000000004</v>
      </c>
      <c r="E113" s="45">
        <v>8.8844999999999992</v>
      </c>
      <c r="F113" s="45">
        <v>7.0517000000000003</v>
      </c>
      <c r="G113" s="45">
        <v>12.3809</v>
      </c>
      <c r="H113" s="45">
        <v>2.4251</v>
      </c>
      <c r="I113" s="45">
        <v>15.2819</v>
      </c>
      <c r="J113" s="45">
        <v>13.7067</v>
      </c>
      <c r="K113" s="45">
        <v>15.9633</v>
      </c>
      <c r="L113" s="45">
        <v>2.5788000000000002</v>
      </c>
      <c r="M113" s="45">
        <v>0.96160000000000001</v>
      </c>
      <c r="N113" s="45">
        <v>3.0247999999999999</v>
      </c>
      <c r="O113" s="45">
        <v>4.5044000000000004</v>
      </c>
      <c r="P113" s="45">
        <v>4.6856999999999998</v>
      </c>
    </row>
    <row r="114" spans="1:16" hidden="1" outlineLevel="1" collapsed="1">
      <c r="A114" s="8">
        <v>43678</v>
      </c>
      <c r="B114" s="45">
        <v>7.5486000000000004</v>
      </c>
      <c r="C114" s="45">
        <v>2.2406000000000001</v>
      </c>
      <c r="D114" s="45">
        <v>8.8211999999999993</v>
      </c>
      <c r="E114" s="45">
        <v>8.1160999999999994</v>
      </c>
      <c r="F114" s="45">
        <v>8.0254999999999992</v>
      </c>
      <c r="G114" s="45">
        <v>12.7355</v>
      </c>
      <c r="H114" s="45">
        <v>3.4203999999999999</v>
      </c>
      <c r="I114" s="45">
        <v>15.219799999999999</v>
      </c>
      <c r="J114" s="45">
        <v>13.1624</v>
      </c>
      <c r="K114" s="45">
        <v>15.5284</v>
      </c>
      <c r="L114" s="45">
        <v>2.6065</v>
      </c>
      <c r="M114" s="45">
        <v>0.92959999999999998</v>
      </c>
      <c r="N114" s="45">
        <v>2.8664000000000001</v>
      </c>
      <c r="O114" s="45">
        <v>4.2638999999999996</v>
      </c>
      <c r="P114" s="45">
        <v>1.4258999999999999</v>
      </c>
    </row>
    <row r="115" spans="1:16" hidden="1" outlineLevel="1" collapsed="1">
      <c r="A115" s="8">
        <v>43709</v>
      </c>
      <c r="B115" s="45">
        <v>8.8857999999999997</v>
      </c>
      <c r="C115" s="45">
        <v>5.6985000000000001</v>
      </c>
      <c r="D115" s="45">
        <v>9.1525999999999996</v>
      </c>
      <c r="E115" s="45">
        <v>8.7780000000000005</v>
      </c>
      <c r="F115" s="45">
        <v>12.2737</v>
      </c>
      <c r="G115" s="45">
        <v>14.4582</v>
      </c>
      <c r="H115" s="45">
        <v>6.4962</v>
      </c>
      <c r="I115" s="45">
        <v>15.6806</v>
      </c>
      <c r="J115" s="45">
        <v>13.4497</v>
      </c>
      <c r="K115" s="45">
        <v>12.9171</v>
      </c>
      <c r="L115" s="45">
        <v>2.7862</v>
      </c>
      <c r="M115" s="45">
        <v>0.44550000000000001</v>
      </c>
      <c r="N115" s="45">
        <v>2.6937000000000002</v>
      </c>
      <c r="O115" s="45">
        <v>4.1361999999999997</v>
      </c>
      <c r="P115" s="45">
        <v>8.3972999999999995</v>
      </c>
    </row>
    <row r="116" spans="1:16" hidden="1" outlineLevel="1" collapsed="1">
      <c r="A116" s="8">
        <v>43739</v>
      </c>
      <c r="B116" s="45">
        <v>8.7941000000000003</v>
      </c>
      <c r="C116" s="45">
        <v>5.9763000000000002</v>
      </c>
      <c r="D116" s="45">
        <v>9.1696000000000009</v>
      </c>
      <c r="E116" s="45">
        <v>6.6387999999999998</v>
      </c>
      <c r="F116" s="45">
        <v>5.1035000000000004</v>
      </c>
      <c r="G116" s="45">
        <v>14.3087</v>
      </c>
      <c r="H116" s="45">
        <v>7.3380000000000001</v>
      </c>
      <c r="I116" s="45">
        <v>15.2942</v>
      </c>
      <c r="J116" s="45">
        <v>12.124499999999999</v>
      </c>
      <c r="K116" s="45">
        <v>11.2135</v>
      </c>
      <c r="L116" s="45">
        <v>2.7906</v>
      </c>
      <c r="M116" s="45">
        <v>0.71150000000000002</v>
      </c>
      <c r="N116" s="45">
        <v>2.7376999999999998</v>
      </c>
      <c r="O116" s="45">
        <v>4.1345000000000001</v>
      </c>
      <c r="P116" s="45">
        <v>4.9988000000000001</v>
      </c>
    </row>
    <row r="117" spans="1:16" hidden="1" outlineLevel="1" collapsed="1">
      <c r="A117" s="8">
        <v>43770</v>
      </c>
      <c r="B117" s="45">
        <v>8.7291000000000007</v>
      </c>
      <c r="C117" s="45">
        <v>5.2624000000000004</v>
      </c>
      <c r="D117" s="45">
        <v>9.1327999999999996</v>
      </c>
      <c r="E117" s="45">
        <v>6.9645000000000001</v>
      </c>
      <c r="F117" s="45">
        <v>5.6254999999999997</v>
      </c>
      <c r="G117" s="45">
        <v>14.1975</v>
      </c>
      <c r="H117" s="45">
        <v>6.6458000000000004</v>
      </c>
      <c r="I117" s="45">
        <v>14.9961</v>
      </c>
      <c r="J117" s="45">
        <v>15.0634</v>
      </c>
      <c r="K117" s="45">
        <v>10.8826</v>
      </c>
      <c r="L117" s="45">
        <v>2.7334000000000001</v>
      </c>
      <c r="M117" s="45">
        <v>0.46589999999999998</v>
      </c>
      <c r="N117" s="45">
        <v>2.6034000000000002</v>
      </c>
      <c r="O117" s="45">
        <v>4.3433000000000002</v>
      </c>
      <c r="P117" s="45">
        <v>4.2984999999999998</v>
      </c>
    </row>
    <row r="118" spans="1:16" hidden="1" outlineLevel="1" collapsed="1">
      <c r="A118" s="8">
        <v>43800</v>
      </c>
      <c r="B118" s="45">
        <v>9.0754000000000001</v>
      </c>
      <c r="C118" s="45">
        <v>6.74</v>
      </c>
      <c r="D118" s="45">
        <v>9.3506</v>
      </c>
      <c r="E118" s="45">
        <v>8.1454000000000004</v>
      </c>
      <c r="F118" s="45">
        <v>9.1320999999999994</v>
      </c>
      <c r="G118" s="45">
        <v>13.746600000000001</v>
      </c>
      <c r="H118" s="45">
        <v>7.5885999999999996</v>
      </c>
      <c r="I118" s="45">
        <v>14.578099999999999</v>
      </c>
      <c r="J118" s="45">
        <v>15.0732</v>
      </c>
      <c r="K118" s="45">
        <v>12.7281</v>
      </c>
      <c r="L118" s="45">
        <v>2.5274999999999999</v>
      </c>
      <c r="M118" s="45">
        <v>0.4985</v>
      </c>
      <c r="N118" s="45">
        <v>2.4432999999999998</v>
      </c>
      <c r="O118" s="45">
        <v>4.0236999999999998</v>
      </c>
      <c r="P118" s="45">
        <v>4.1539999999999999</v>
      </c>
    </row>
    <row r="119" spans="1:16" hidden="1" outlineLevel="1" collapsed="1">
      <c r="A119" s="8">
        <v>43831</v>
      </c>
      <c r="B119" s="45">
        <v>8.5284999999999993</v>
      </c>
      <c r="C119" s="45">
        <v>6.8261000000000003</v>
      </c>
      <c r="D119" s="45">
        <v>8.6759000000000004</v>
      </c>
      <c r="E119" s="45">
        <v>8.0558999999999994</v>
      </c>
      <c r="F119" s="45">
        <v>5.7622</v>
      </c>
      <c r="G119" s="45">
        <v>13.404500000000001</v>
      </c>
      <c r="H119" s="45">
        <v>7.4157000000000002</v>
      </c>
      <c r="I119" s="45">
        <v>13.964700000000001</v>
      </c>
      <c r="J119" s="45">
        <v>15.069599999999999</v>
      </c>
      <c r="K119" s="45">
        <v>10.519399999999999</v>
      </c>
      <c r="L119" s="45">
        <v>2.1836000000000002</v>
      </c>
      <c r="M119" s="45">
        <v>0.30420000000000003</v>
      </c>
      <c r="N119" s="45">
        <v>2.0821999999999998</v>
      </c>
      <c r="O119" s="45">
        <v>3.4176000000000002</v>
      </c>
      <c r="P119" s="45">
        <v>3.8081</v>
      </c>
    </row>
    <row r="120" spans="1:16" hidden="1" outlineLevel="1" collapsed="1">
      <c r="A120" s="8">
        <v>43862</v>
      </c>
      <c r="B120" s="45">
        <v>8.1366999999999994</v>
      </c>
      <c r="C120" s="45">
        <v>6.3769999999999998</v>
      </c>
      <c r="D120" s="45">
        <v>8.3785000000000007</v>
      </c>
      <c r="E120" s="45">
        <v>6.2531999999999996</v>
      </c>
      <c r="F120" s="45">
        <v>5.1082000000000001</v>
      </c>
      <c r="G120" s="45">
        <v>12.751899999999999</v>
      </c>
      <c r="H120" s="45">
        <v>7.2247000000000003</v>
      </c>
      <c r="I120" s="45">
        <v>13.2011</v>
      </c>
      <c r="J120" s="45">
        <v>14.132400000000001</v>
      </c>
      <c r="K120" s="45">
        <v>10.5367</v>
      </c>
      <c r="L120" s="45">
        <v>2.0015000000000001</v>
      </c>
      <c r="M120" s="45">
        <v>0.29360000000000003</v>
      </c>
      <c r="N120" s="45">
        <v>1.9702999999999999</v>
      </c>
      <c r="O120" s="45">
        <v>2.4750999999999999</v>
      </c>
      <c r="P120" s="45">
        <v>4.5579000000000001</v>
      </c>
    </row>
    <row r="121" spans="1:16" hidden="1" outlineLevel="1" collapsed="1">
      <c r="A121" s="8">
        <v>43891</v>
      </c>
      <c r="B121" s="45">
        <v>7.1932</v>
      </c>
      <c r="C121" s="45">
        <v>5.3114999999999997</v>
      </c>
      <c r="D121" s="45">
        <v>7.5106999999999999</v>
      </c>
      <c r="E121" s="45">
        <v>5.5548000000000002</v>
      </c>
      <c r="F121" s="45">
        <v>10.656499999999999</v>
      </c>
      <c r="G121" s="45">
        <v>11.898999999999999</v>
      </c>
      <c r="H121" s="45">
        <v>6.3814000000000002</v>
      </c>
      <c r="I121" s="45">
        <v>12.5928</v>
      </c>
      <c r="J121" s="45">
        <v>12.191000000000001</v>
      </c>
      <c r="K121" s="45">
        <v>10.757</v>
      </c>
      <c r="L121" s="45">
        <v>1.9693000000000001</v>
      </c>
      <c r="M121" s="45">
        <v>0.83330000000000004</v>
      </c>
      <c r="N121" s="45">
        <v>1.7179</v>
      </c>
      <c r="O121" s="45">
        <v>3.6898</v>
      </c>
      <c r="P121" s="45">
        <v>3.3691</v>
      </c>
    </row>
    <row r="122" spans="1:16" hidden="1" outlineLevel="1" collapsed="1">
      <c r="A122" s="8">
        <v>43922</v>
      </c>
      <c r="B122" s="45">
        <v>7.6163999999999996</v>
      </c>
      <c r="C122" s="45">
        <v>5.7759999999999998</v>
      </c>
      <c r="D122" s="45">
        <v>7.8315000000000001</v>
      </c>
      <c r="E122" s="45">
        <v>6.2539999999999996</v>
      </c>
      <c r="F122" s="45">
        <v>15.1594</v>
      </c>
      <c r="G122" s="45">
        <v>12.0875</v>
      </c>
      <c r="H122" s="45">
        <v>7.0941999999999998</v>
      </c>
      <c r="I122" s="45">
        <v>12.708500000000001</v>
      </c>
      <c r="J122" s="45">
        <v>12.463900000000001</v>
      </c>
      <c r="K122" s="45">
        <v>15.1594</v>
      </c>
      <c r="L122" s="45">
        <v>2.5649000000000002</v>
      </c>
      <c r="M122" s="45">
        <v>0.49320000000000003</v>
      </c>
      <c r="N122" s="45">
        <v>2.5964</v>
      </c>
      <c r="O122" s="45">
        <v>3.1501999999999999</v>
      </c>
      <c r="P122" s="45" t="s">
        <v>268</v>
      </c>
    </row>
    <row r="123" spans="1:16" hidden="1" outlineLevel="1" collapsed="1">
      <c r="A123" s="8">
        <v>43952</v>
      </c>
      <c r="B123" s="45">
        <v>7.5682999999999998</v>
      </c>
      <c r="C123" s="45">
        <v>5.6323999999999996</v>
      </c>
      <c r="D123" s="45">
        <v>7.9177999999999997</v>
      </c>
      <c r="E123" s="45">
        <v>4.6334</v>
      </c>
      <c r="F123" s="45">
        <v>10.618499999999999</v>
      </c>
      <c r="G123" s="45">
        <v>11.7461</v>
      </c>
      <c r="H123" s="45">
        <v>6.0556000000000001</v>
      </c>
      <c r="I123" s="45">
        <v>12.407500000000001</v>
      </c>
      <c r="J123" s="45">
        <v>12.089700000000001</v>
      </c>
      <c r="K123" s="45">
        <v>11.4732</v>
      </c>
      <c r="L123" s="45">
        <v>2.0766</v>
      </c>
      <c r="M123" s="45">
        <v>0.28549999999999998</v>
      </c>
      <c r="N123" s="45">
        <v>1.9073</v>
      </c>
      <c r="O123" s="45">
        <v>3.4049</v>
      </c>
      <c r="P123" s="45">
        <v>4.0770999999999997</v>
      </c>
    </row>
    <row r="124" spans="1:16" hidden="1" outlineLevel="1" collapsed="1">
      <c r="A124" s="8">
        <v>43983</v>
      </c>
      <c r="B124" s="45">
        <v>7.3787000000000003</v>
      </c>
      <c r="C124" s="45">
        <v>5.5138999999999996</v>
      </c>
      <c r="D124" s="45">
        <v>7.6814999999999998</v>
      </c>
      <c r="E124" s="45">
        <v>6.3792999999999997</v>
      </c>
      <c r="F124" s="45">
        <v>5.1776999999999997</v>
      </c>
      <c r="G124" s="45">
        <v>11.0623</v>
      </c>
      <c r="H124" s="45">
        <v>6.0236999999999998</v>
      </c>
      <c r="I124" s="45">
        <v>11.7598</v>
      </c>
      <c r="J124" s="45">
        <v>12.085100000000001</v>
      </c>
      <c r="K124" s="45">
        <v>9.5485000000000007</v>
      </c>
      <c r="L124" s="45">
        <v>1.8705000000000001</v>
      </c>
      <c r="M124" s="45">
        <v>0.28589999999999999</v>
      </c>
      <c r="N124" s="45">
        <v>1.601</v>
      </c>
      <c r="O124" s="45">
        <v>3.4319999999999999</v>
      </c>
      <c r="P124" s="45">
        <v>4.7450999999999999</v>
      </c>
    </row>
    <row r="125" spans="1:16" hidden="1" outlineLevel="1" collapsed="1">
      <c r="A125" s="8">
        <v>44013</v>
      </c>
      <c r="B125" s="45">
        <v>6.4076000000000004</v>
      </c>
      <c r="C125" s="45">
        <v>4.4271000000000003</v>
      </c>
      <c r="D125" s="45">
        <v>6.5556999999999999</v>
      </c>
      <c r="E125" s="45">
        <v>6.0445000000000002</v>
      </c>
      <c r="F125" s="45">
        <v>5.2122999999999999</v>
      </c>
      <c r="G125" s="45">
        <v>9.9906000000000006</v>
      </c>
      <c r="H125" s="45">
        <v>5.3910999999999998</v>
      </c>
      <c r="I125" s="45">
        <v>10.4269</v>
      </c>
      <c r="J125" s="45">
        <v>9.5503999999999998</v>
      </c>
      <c r="K125" s="45">
        <v>12.21</v>
      </c>
      <c r="L125" s="45">
        <v>1.4486000000000001</v>
      </c>
      <c r="M125" s="45">
        <v>5.67E-2</v>
      </c>
      <c r="N125" s="45">
        <v>1.4080999999999999</v>
      </c>
      <c r="O125" s="45">
        <v>2.3832</v>
      </c>
      <c r="P125" s="45">
        <v>4.5056000000000003</v>
      </c>
    </row>
    <row r="126" spans="1:16" hidden="1" outlineLevel="1" collapsed="1">
      <c r="A126" s="8">
        <v>44044</v>
      </c>
      <c r="B126" s="45">
        <v>6.4875999999999996</v>
      </c>
      <c r="C126" s="45">
        <v>3.9823</v>
      </c>
      <c r="D126" s="45">
        <v>6.7297000000000002</v>
      </c>
      <c r="E126" s="45">
        <v>4.8329000000000004</v>
      </c>
      <c r="F126" s="45">
        <v>5.2552000000000003</v>
      </c>
      <c r="G126" s="45">
        <v>9.8748000000000005</v>
      </c>
      <c r="H126" s="45">
        <v>4.8048000000000002</v>
      </c>
      <c r="I126" s="45">
        <v>10.297499999999999</v>
      </c>
      <c r="J126" s="45">
        <v>9.5907999999999998</v>
      </c>
      <c r="K126" s="45">
        <v>8.2722999999999995</v>
      </c>
      <c r="L126" s="45">
        <v>1.5532999999999999</v>
      </c>
      <c r="M126" s="45">
        <v>0.1326</v>
      </c>
      <c r="N126" s="45">
        <v>1.383</v>
      </c>
      <c r="O126" s="45">
        <v>3.0758999999999999</v>
      </c>
      <c r="P126" s="45">
        <v>5.1764000000000001</v>
      </c>
    </row>
    <row r="127" spans="1:16" hidden="1" outlineLevel="1" collapsed="1">
      <c r="A127" s="8">
        <v>44075</v>
      </c>
      <c r="B127" s="45">
        <v>6.3895</v>
      </c>
      <c r="C127" s="45">
        <v>3.6983999999999999</v>
      </c>
      <c r="D127" s="45">
        <v>6.6412000000000004</v>
      </c>
      <c r="E127" s="45">
        <v>4.9451000000000001</v>
      </c>
      <c r="F127" s="45">
        <v>8.0115999999999996</v>
      </c>
      <c r="G127" s="45">
        <v>9.2529000000000003</v>
      </c>
      <c r="H127" s="45">
        <v>4.0514000000000001</v>
      </c>
      <c r="I127" s="45">
        <v>9.8192000000000004</v>
      </c>
      <c r="J127" s="45">
        <v>8.1180000000000003</v>
      </c>
      <c r="K127" s="45">
        <v>10.161899999999999</v>
      </c>
      <c r="L127" s="45">
        <v>1.3271999999999999</v>
      </c>
      <c r="M127" s="45">
        <v>0.12379999999999999</v>
      </c>
      <c r="N127" s="45">
        <v>1.2984</v>
      </c>
      <c r="O127" s="45">
        <v>2.0981999999999998</v>
      </c>
      <c r="P127" s="45">
        <v>4.6363000000000003</v>
      </c>
    </row>
    <row r="128" spans="1:16" hidden="1" outlineLevel="1" collapsed="1">
      <c r="A128" s="8">
        <v>44105</v>
      </c>
      <c r="B128" s="45">
        <v>5.9725999999999999</v>
      </c>
      <c r="C128" s="45">
        <v>2.8895</v>
      </c>
      <c r="D128" s="45">
        <v>6.2656000000000001</v>
      </c>
      <c r="E128" s="45">
        <v>4.6929999999999996</v>
      </c>
      <c r="F128" s="45">
        <v>5.5627000000000004</v>
      </c>
      <c r="G128" s="45">
        <v>9.2119</v>
      </c>
      <c r="H128" s="45">
        <v>3.5657000000000001</v>
      </c>
      <c r="I128" s="45">
        <v>9.7750000000000004</v>
      </c>
      <c r="J128" s="45">
        <v>8.3280999999999992</v>
      </c>
      <c r="K128" s="45">
        <v>10.5594</v>
      </c>
      <c r="L128" s="45">
        <v>1.4390000000000001</v>
      </c>
      <c r="M128" s="45">
        <v>3.4200000000000001E-2</v>
      </c>
      <c r="N128" s="45">
        <v>1.4029</v>
      </c>
      <c r="O128" s="45">
        <v>2.1293000000000002</v>
      </c>
      <c r="P128" s="45">
        <v>4.3928000000000003</v>
      </c>
    </row>
    <row r="129" spans="1:16" hidden="1" outlineLevel="1" collapsed="1">
      <c r="A129" s="8">
        <v>44136</v>
      </c>
      <c r="B129" s="45">
        <v>5.4774000000000003</v>
      </c>
      <c r="C129" s="45">
        <v>2.6143999999999998</v>
      </c>
      <c r="D129" s="45">
        <v>5.6372999999999998</v>
      </c>
      <c r="E129" s="45">
        <v>5.1867000000000001</v>
      </c>
      <c r="F129" s="45">
        <v>5.5942999999999996</v>
      </c>
      <c r="G129" s="45">
        <v>8.2136999999999993</v>
      </c>
      <c r="H129" s="45">
        <v>3.2816999999999998</v>
      </c>
      <c r="I129" s="45">
        <v>8.5614000000000008</v>
      </c>
      <c r="J129" s="45">
        <v>7.8334999999999999</v>
      </c>
      <c r="K129" s="45">
        <v>11.2202</v>
      </c>
      <c r="L129" s="45">
        <v>1.5590999999999999</v>
      </c>
      <c r="M129" s="45">
        <v>7.4800000000000005E-2</v>
      </c>
      <c r="N129" s="45">
        <v>1.5274000000000001</v>
      </c>
      <c r="O129" s="45">
        <v>2.1596000000000002</v>
      </c>
      <c r="P129" s="45">
        <v>4.9062000000000001</v>
      </c>
    </row>
    <row r="130" spans="1:16" hidden="1" outlineLevel="1" collapsed="1">
      <c r="A130" s="8">
        <v>44166</v>
      </c>
      <c r="B130" s="45">
        <v>5.3006000000000002</v>
      </c>
      <c r="C130" s="45">
        <v>2.8904999999999998</v>
      </c>
      <c r="D130" s="45">
        <v>5.4867999999999997</v>
      </c>
      <c r="E130" s="45">
        <v>5.1515000000000004</v>
      </c>
      <c r="F130" s="45">
        <v>6.7904999999999998</v>
      </c>
      <c r="G130" s="45">
        <v>7.8760000000000003</v>
      </c>
      <c r="H130" s="45">
        <v>3.4956</v>
      </c>
      <c r="I130" s="45">
        <v>8.2642000000000007</v>
      </c>
      <c r="J130" s="45">
        <v>8.3621999999999996</v>
      </c>
      <c r="K130" s="45">
        <v>11.6212</v>
      </c>
      <c r="L130" s="45">
        <v>1.3972</v>
      </c>
      <c r="M130" s="45">
        <v>7.3599999999999999E-2</v>
      </c>
      <c r="N130" s="45">
        <v>1.2518</v>
      </c>
      <c r="O130" s="45">
        <v>2.3811</v>
      </c>
      <c r="P130" s="45">
        <v>4.1920999999999999</v>
      </c>
    </row>
    <row r="131" spans="1:16" hidden="1" outlineLevel="1" collapsed="1">
      <c r="A131" s="8">
        <v>44197</v>
      </c>
      <c r="B131" s="45">
        <v>5.6665000000000001</v>
      </c>
      <c r="C131" s="45">
        <v>3.3523000000000001</v>
      </c>
      <c r="D131" s="45">
        <v>5.8696999999999999</v>
      </c>
      <c r="E131" s="45">
        <v>5.4187000000000003</v>
      </c>
      <c r="F131" s="45">
        <v>8.9397000000000002</v>
      </c>
      <c r="G131" s="45">
        <v>7.8357000000000001</v>
      </c>
      <c r="H131" s="45">
        <v>3.8485999999999998</v>
      </c>
      <c r="I131" s="45">
        <v>8.1622000000000003</v>
      </c>
      <c r="J131" s="45">
        <v>8.5432000000000006</v>
      </c>
      <c r="K131" s="45">
        <v>11.1379</v>
      </c>
      <c r="L131" s="45">
        <v>1.3975</v>
      </c>
      <c r="M131" s="45">
        <v>5.1200000000000002E-2</v>
      </c>
      <c r="N131" s="45">
        <v>1.3224</v>
      </c>
      <c r="O131" s="45">
        <v>2.0463</v>
      </c>
      <c r="P131" s="45">
        <v>2.6793</v>
      </c>
    </row>
    <row r="132" spans="1:16" hidden="1" outlineLevel="1" collapsed="1">
      <c r="A132" s="8">
        <v>44228</v>
      </c>
      <c r="B132" s="45">
        <v>4.9729000000000001</v>
      </c>
      <c r="C132" s="45">
        <v>2.1128</v>
      </c>
      <c r="D132" s="45">
        <v>5.2339000000000002</v>
      </c>
      <c r="E132" s="45">
        <v>4.1093000000000002</v>
      </c>
      <c r="F132" s="45">
        <v>8.5404</v>
      </c>
      <c r="G132" s="45">
        <v>7.5609999999999999</v>
      </c>
      <c r="H132" s="45">
        <v>2.9948999999999999</v>
      </c>
      <c r="I132" s="45">
        <v>7.8292000000000002</v>
      </c>
      <c r="J132" s="45">
        <v>7.6924999999999999</v>
      </c>
      <c r="K132" s="45">
        <v>10.799899999999999</v>
      </c>
      <c r="L132" s="45">
        <v>1.2255</v>
      </c>
      <c r="M132" s="45">
        <v>1.52E-2</v>
      </c>
      <c r="N132" s="45">
        <v>0.98819999999999997</v>
      </c>
      <c r="O132" s="45">
        <v>2.4578000000000002</v>
      </c>
      <c r="P132" s="45">
        <v>4.6867999999999999</v>
      </c>
    </row>
    <row r="133" spans="1:16" hidden="1" outlineLevel="1" collapsed="1">
      <c r="A133" s="8">
        <v>44256</v>
      </c>
      <c r="B133" s="45">
        <v>4.2611999999999997</v>
      </c>
      <c r="C133" s="45">
        <v>2.3702999999999999</v>
      </c>
      <c r="D133" s="45">
        <v>4.4497</v>
      </c>
      <c r="E133" s="45">
        <v>3.7151000000000001</v>
      </c>
      <c r="F133" s="45">
        <v>5.5330000000000004</v>
      </c>
      <c r="G133" s="45">
        <v>7.0807000000000002</v>
      </c>
      <c r="H133" s="45">
        <v>3.5701000000000001</v>
      </c>
      <c r="I133" s="45">
        <v>7.4061000000000003</v>
      </c>
      <c r="J133" s="45">
        <v>6.9394999999999998</v>
      </c>
      <c r="K133" s="45">
        <v>10.847200000000001</v>
      </c>
      <c r="L133" s="45">
        <v>0.69540000000000002</v>
      </c>
      <c r="M133" s="45">
        <v>0.17860000000000001</v>
      </c>
      <c r="N133" s="45">
        <v>0.65200000000000002</v>
      </c>
      <c r="O133" s="45">
        <v>1.4252</v>
      </c>
      <c r="P133" s="45">
        <v>2.6555</v>
      </c>
    </row>
    <row r="134" spans="1:16" hidden="1" outlineLevel="1" collapsed="1">
      <c r="A134" s="8">
        <v>44287</v>
      </c>
      <c r="B134" s="45">
        <v>3.9119999999999999</v>
      </c>
      <c r="C134" s="45">
        <v>2.5872000000000002</v>
      </c>
      <c r="D134" s="45">
        <v>4.0491999999999999</v>
      </c>
      <c r="E134" s="45">
        <v>3.4291</v>
      </c>
      <c r="F134" s="45">
        <v>4.2134999999999998</v>
      </c>
      <c r="G134" s="45">
        <v>6.5579999999999998</v>
      </c>
      <c r="H134" s="45">
        <v>3.2658999999999998</v>
      </c>
      <c r="I134" s="45">
        <v>6.8891999999999998</v>
      </c>
      <c r="J134" s="45">
        <v>6.4442000000000004</v>
      </c>
      <c r="K134" s="45">
        <v>10.632400000000001</v>
      </c>
      <c r="L134" s="45">
        <v>0.74339999999999995</v>
      </c>
      <c r="M134" s="45">
        <v>0.37540000000000001</v>
      </c>
      <c r="N134" s="45">
        <v>0.61660000000000004</v>
      </c>
      <c r="O134" s="45">
        <v>1.3993</v>
      </c>
      <c r="P134" s="45">
        <v>3.8477999999999999</v>
      </c>
    </row>
    <row r="135" spans="1:16" hidden="1" outlineLevel="1" collapsed="1">
      <c r="A135" s="8">
        <v>44317</v>
      </c>
      <c r="B135" s="45">
        <v>4.5468999999999999</v>
      </c>
      <c r="C135" s="45">
        <v>3.0575000000000001</v>
      </c>
      <c r="D135" s="45">
        <v>4.7337999999999996</v>
      </c>
      <c r="E135" s="45">
        <v>3.3300999999999998</v>
      </c>
      <c r="F135" s="45">
        <v>8.1501999999999999</v>
      </c>
      <c r="G135" s="45">
        <v>6.8601999999999999</v>
      </c>
      <c r="H135" s="45">
        <v>3.6076000000000001</v>
      </c>
      <c r="I135" s="45">
        <v>7.0932000000000004</v>
      </c>
      <c r="J135" s="45">
        <v>6.9989999999999997</v>
      </c>
      <c r="K135" s="45">
        <v>9.9710999999999999</v>
      </c>
      <c r="L135" s="45">
        <v>0.6885</v>
      </c>
      <c r="M135" s="45">
        <v>0.1047</v>
      </c>
      <c r="N135" s="45">
        <v>0.54410000000000003</v>
      </c>
      <c r="O135" s="45">
        <v>1.6474</v>
      </c>
      <c r="P135" s="45">
        <v>2.8298999999999999</v>
      </c>
    </row>
    <row r="136" spans="1:16" hidden="1" outlineLevel="1" collapsed="1">
      <c r="A136" s="8">
        <v>44348</v>
      </c>
      <c r="B136" s="45">
        <v>4.8669000000000002</v>
      </c>
      <c r="C136" s="45">
        <v>2.9780000000000002</v>
      </c>
      <c r="D136" s="45">
        <v>4.9508000000000001</v>
      </c>
      <c r="E136" s="45">
        <v>5.1619999999999999</v>
      </c>
      <c r="F136" s="45">
        <v>8.9852000000000007</v>
      </c>
      <c r="G136" s="45">
        <v>6.6718000000000002</v>
      </c>
      <c r="H136" s="45">
        <v>3.4397000000000002</v>
      </c>
      <c r="I136" s="45">
        <v>6.8169000000000004</v>
      </c>
      <c r="J136" s="45">
        <v>8.0507000000000009</v>
      </c>
      <c r="K136" s="45">
        <v>10.192500000000001</v>
      </c>
      <c r="L136" s="45">
        <v>0.4556</v>
      </c>
      <c r="M136" s="45">
        <v>0.1116</v>
      </c>
      <c r="N136" s="45">
        <v>0.40620000000000001</v>
      </c>
      <c r="O136" s="45">
        <v>1.0512999999999999</v>
      </c>
      <c r="P136" s="45">
        <v>3.7187000000000001</v>
      </c>
    </row>
    <row r="137" spans="1:16" hidden="1" outlineLevel="1" collapsed="1">
      <c r="A137" s="8">
        <v>44378</v>
      </c>
      <c r="B137" s="45">
        <v>4.6882000000000001</v>
      </c>
      <c r="C137" s="45">
        <v>2.7288999999999999</v>
      </c>
      <c r="D137" s="45">
        <v>4.7389000000000001</v>
      </c>
      <c r="E137" s="45">
        <v>5.5759999999999996</v>
      </c>
      <c r="F137" s="45">
        <v>5.0083000000000002</v>
      </c>
      <c r="G137" s="45">
        <v>6.6239999999999997</v>
      </c>
      <c r="H137" s="45">
        <v>3.1111</v>
      </c>
      <c r="I137" s="45">
        <v>6.8110999999999997</v>
      </c>
      <c r="J137" s="45">
        <v>7.4960000000000004</v>
      </c>
      <c r="K137" s="45">
        <v>10.863300000000001</v>
      </c>
      <c r="L137" s="45">
        <v>0.4869</v>
      </c>
      <c r="M137" s="45">
        <v>0.1077</v>
      </c>
      <c r="N137" s="45">
        <v>0.4284</v>
      </c>
      <c r="O137" s="45">
        <v>0.92710000000000004</v>
      </c>
      <c r="P137" s="45">
        <v>3.8946000000000001</v>
      </c>
    </row>
    <row r="138" spans="1:16" hidden="1" outlineLevel="1" collapsed="1">
      <c r="A138" s="8">
        <v>44409</v>
      </c>
      <c r="B138" s="45">
        <v>4.6082000000000001</v>
      </c>
      <c r="C138" s="45">
        <v>2.9134000000000002</v>
      </c>
      <c r="D138" s="45">
        <v>4.7305999999999999</v>
      </c>
      <c r="E138" s="45">
        <v>4.3413000000000004</v>
      </c>
      <c r="F138" s="45">
        <v>3.8515999999999999</v>
      </c>
      <c r="G138" s="45">
        <v>6.7656999999999998</v>
      </c>
      <c r="H138" s="45">
        <v>3.7269000000000001</v>
      </c>
      <c r="I138" s="45">
        <v>6.9645000000000001</v>
      </c>
      <c r="J138" s="45">
        <v>7.2769000000000004</v>
      </c>
      <c r="K138" s="45">
        <v>9.5286000000000008</v>
      </c>
      <c r="L138" s="45">
        <v>0.41959999999999997</v>
      </c>
      <c r="M138" s="45">
        <v>4.3499999999999997E-2</v>
      </c>
      <c r="N138" s="45">
        <v>0.3639</v>
      </c>
      <c r="O138" s="45">
        <v>1.0468</v>
      </c>
      <c r="P138" s="45">
        <v>3.5710000000000002</v>
      </c>
    </row>
    <row r="139" spans="1:16" hidden="1" outlineLevel="1" collapsed="1">
      <c r="A139" s="8">
        <v>44440</v>
      </c>
      <c r="B139" s="45">
        <v>4.1962999999999999</v>
      </c>
      <c r="C139" s="45">
        <v>2.2166999999999999</v>
      </c>
      <c r="D139" s="45">
        <v>4.2980999999999998</v>
      </c>
      <c r="E139" s="45">
        <v>4.7087000000000003</v>
      </c>
      <c r="F139" s="45">
        <v>6.3028000000000004</v>
      </c>
      <c r="G139" s="45">
        <v>6.6622000000000003</v>
      </c>
      <c r="H139" s="45">
        <v>3.1880000000000002</v>
      </c>
      <c r="I139" s="45">
        <v>6.8963999999999999</v>
      </c>
      <c r="J139" s="45">
        <v>7.4871999999999996</v>
      </c>
      <c r="K139" s="45">
        <v>12.1722</v>
      </c>
      <c r="L139" s="45">
        <v>0.47460000000000002</v>
      </c>
      <c r="M139" s="45">
        <v>0.14319999999999999</v>
      </c>
      <c r="N139" s="45">
        <v>0.4027</v>
      </c>
      <c r="O139" s="45">
        <v>1.0659000000000001</v>
      </c>
      <c r="P139" s="45">
        <v>4.1020000000000003</v>
      </c>
    </row>
    <row r="140" spans="1:16" hidden="1" outlineLevel="1" collapsed="1">
      <c r="A140" s="8">
        <v>44470</v>
      </c>
      <c r="B140" s="45">
        <v>3.9415</v>
      </c>
      <c r="C140" s="45">
        <v>2.6642999999999999</v>
      </c>
      <c r="D140" s="45">
        <v>3.9106999999999998</v>
      </c>
      <c r="E140" s="45">
        <v>5.3124000000000002</v>
      </c>
      <c r="F140" s="45">
        <v>5.0179999999999998</v>
      </c>
      <c r="G140" s="45">
        <v>6.4417</v>
      </c>
      <c r="H140" s="45">
        <v>3.0114999999999998</v>
      </c>
      <c r="I140" s="45">
        <v>6.7488999999999999</v>
      </c>
      <c r="J140" s="45">
        <v>7.9408000000000003</v>
      </c>
      <c r="K140" s="45">
        <v>11.160600000000001</v>
      </c>
      <c r="L140" s="45">
        <v>0.39789999999999998</v>
      </c>
      <c r="M140" s="45">
        <v>0.1537</v>
      </c>
      <c r="N140" s="45">
        <v>0.35170000000000001</v>
      </c>
      <c r="O140" s="45">
        <v>0.8337</v>
      </c>
      <c r="P140" s="45">
        <v>3.4430999999999998</v>
      </c>
    </row>
    <row r="141" spans="1:16" hidden="1" outlineLevel="1" collapsed="1">
      <c r="A141" s="8">
        <v>44501</v>
      </c>
      <c r="B141" s="45">
        <v>4.6416000000000004</v>
      </c>
      <c r="C141" s="45">
        <v>2.9559000000000002</v>
      </c>
      <c r="D141" s="45">
        <v>4.6200999999999999</v>
      </c>
      <c r="E141" s="45">
        <v>6.8221999999999996</v>
      </c>
      <c r="F141" s="45">
        <v>10.982200000000001</v>
      </c>
      <c r="G141" s="45">
        <v>6.5491000000000001</v>
      </c>
      <c r="H141" s="45">
        <v>3.3814000000000002</v>
      </c>
      <c r="I141" s="45">
        <v>6.8112000000000004</v>
      </c>
      <c r="J141" s="45">
        <v>8.7864000000000004</v>
      </c>
      <c r="K141" s="45">
        <v>11.004099999999999</v>
      </c>
      <c r="L141" s="45">
        <v>0.4516</v>
      </c>
      <c r="M141" s="45">
        <v>0.20480000000000001</v>
      </c>
      <c r="N141" s="45">
        <v>0.41570000000000001</v>
      </c>
      <c r="O141" s="45">
        <v>1.0605</v>
      </c>
      <c r="P141" s="45">
        <v>9.6348000000000003</v>
      </c>
    </row>
    <row r="142" spans="1:16" hidden="1" outlineLevel="1" collapsed="1">
      <c r="A142" s="8">
        <v>44531</v>
      </c>
      <c r="B142" s="45">
        <v>4.6555999999999997</v>
      </c>
      <c r="C142" s="45">
        <v>2.9155000000000002</v>
      </c>
      <c r="D142" s="45">
        <v>4.6574</v>
      </c>
      <c r="E142" s="45">
        <v>6.1266999999999996</v>
      </c>
      <c r="F142" s="45">
        <v>10.1249</v>
      </c>
      <c r="G142" s="45">
        <v>6.7648000000000001</v>
      </c>
      <c r="H142" s="45">
        <v>3.4823</v>
      </c>
      <c r="I142" s="45">
        <v>6.9954000000000001</v>
      </c>
      <c r="J142" s="45">
        <v>9.2080000000000002</v>
      </c>
      <c r="K142" s="45">
        <v>10.2997</v>
      </c>
      <c r="L142" s="45">
        <v>0.67279999999999995</v>
      </c>
      <c r="M142" s="45">
        <v>0.21240000000000001</v>
      </c>
      <c r="N142" s="45">
        <v>0.50819999999999999</v>
      </c>
      <c r="O142" s="45">
        <v>1.7505999999999999</v>
      </c>
      <c r="P142" s="45">
        <v>0.01</v>
      </c>
    </row>
    <row r="143" spans="1:16" hidden="1" outlineLevel="1" collapsed="1">
      <c r="A143" s="8">
        <v>44562</v>
      </c>
      <c r="B143" s="45">
        <v>4.9423000000000004</v>
      </c>
      <c r="C143" s="45">
        <v>3.1082999999999998</v>
      </c>
      <c r="D143" s="45">
        <v>4.8464</v>
      </c>
      <c r="E143" s="45">
        <v>6.8396999999999997</v>
      </c>
      <c r="F143" s="45">
        <v>4.9095000000000004</v>
      </c>
      <c r="G143" s="45">
        <v>6.8571</v>
      </c>
      <c r="H143" s="45">
        <v>3.6476999999999999</v>
      </c>
      <c r="I143" s="45">
        <v>6.9695999999999998</v>
      </c>
      <c r="J143" s="45">
        <v>8.2264999999999997</v>
      </c>
      <c r="K143" s="45">
        <v>10.8154</v>
      </c>
      <c r="L143" s="45">
        <v>0.48759999999999998</v>
      </c>
      <c r="M143" s="45">
        <v>9.8799999999999999E-2</v>
      </c>
      <c r="N143" s="45">
        <v>0.4546</v>
      </c>
      <c r="O143" s="45">
        <v>1.0225</v>
      </c>
      <c r="P143" s="45">
        <v>2.1640999999999999</v>
      </c>
    </row>
    <row r="144" spans="1:16" hidden="1" outlineLevel="1" collapsed="1">
      <c r="A144" s="8">
        <v>44593</v>
      </c>
      <c r="B144" s="45">
        <v>3.9022000000000001</v>
      </c>
      <c r="C144" s="45">
        <v>2.7282000000000002</v>
      </c>
      <c r="D144" s="45">
        <v>3.9232</v>
      </c>
      <c r="E144" s="45">
        <v>4.7262000000000004</v>
      </c>
      <c r="F144" s="45">
        <v>8.6471999999999998</v>
      </c>
      <c r="G144" s="45">
        <v>6.5987</v>
      </c>
      <c r="H144" s="45">
        <v>3.6305000000000001</v>
      </c>
      <c r="I144" s="45">
        <v>6.8387000000000002</v>
      </c>
      <c r="J144" s="45">
        <v>9.0559999999999992</v>
      </c>
      <c r="K144" s="45">
        <v>9.5363000000000007</v>
      </c>
      <c r="L144" s="45">
        <v>0.61750000000000005</v>
      </c>
      <c r="M144" s="45">
        <v>6.5500000000000003E-2</v>
      </c>
      <c r="N144" s="45">
        <v>0.2838</v>
      </c>
      <c r="O144" s="45">
        <v>2.5918000000000001</v>
      </c>
      <c r="P144" s="45">
        <v>0.01</v>
      </c>
    </row>
    <row r="145" spans="1:16" hidden="1" outlineLevel="1" collapsed="1">
      <c r="A145" s="8">
        <v>44621</v>
      </c>
      <c r="B145" s="45">
        <v>4.9745999999999997</v>
      </c>
      <c r="C145" s="45">
        <v>4.0936000000000003</v>
      </c>
      <c r="D145" s="45">
        <v>4.9196999999999997</v>
      </c>
      <c r="E145" s="45">
        <v>6.7038000000000002</v>
      </c>
      <c r="F145" s="45">
        <v>5.4912000000000001</v>
      </c>
      <c r="G145" s="45">
        <v>6.5732999999999997</v>
      </c>
      <c r="H145" s="45">
        <v>4.3718000000000004</v>
      </c>
      <c r="I145" s="45">
        <v>6.6487999999999996</v>
      </c>
      <c r="J145" s="45">
        <v>10.309200000000001</v>
      </c>
      <c r="K145" s="45">
        <v>5.4912000000000001</v>
      </c>
      <c r="L145" s="45">
        <v>0.51929999999999998</v>
      </c>
      <c r="M145" s="45">
        <v>2.3900000000000001E-2</v>
      </c>
      <c r="N145" s="45">
        <v>0.49469999999999997</v>
      </c>
      <c r="O145" s="45">
        <v>0.80679999999999996</v>
      </c>
      <c r="P145" s="45" t="s">
        <v>268</v>
      </c>
    </row>
    <row r="146" spans="1:16" hidden="1" outlineLevel="1" collapsed="1">
      <c r="A146" s="8">
        <v>44652</v>
      </c>
      <c r="B146" s="45">
        <v>4.3521000000000001</v>
      </c>
      <c r="C146" s="45">
        <v>3.2768000000000002</v>
      </c>
      <c r="D146" s="45">
        <v>4.5419999999999998</v>
      </c>
      <c r="E146" s="45">
        <v>3.9586000000000001</v>
      </c>
      <c r="F146" s="45">
        <v>11.45</v>
      </c>
      <c r="G146" s="45">
        <v>6.1886999999999999</v>
      </c>
      <c r="H146" s="45">
        <v>3.3786</v>
      </c>
      <c r="I146" s="45">
        <v>6.3688000000000002</v>
      </c>
      <c r="J146" s="45">
        <v>8.6576000000000004</v>
      </c>
      <c r="K146" s="45">
        <v>11.45</v>
      </c>
      <c r="L146" s="45">
        <v>0.78839999999999999</v>
      </c>
      <c r="M146" s="45">
        <v>2.8799999999999999E-2</v>
      </c>
      <c r="N146" s="45">
        <v>0.55279999999999996</v>
      </c>
      <c r="O146" s="45">
        <v>1.3807</v>
      </c>
      <c r="P146" s="45">
        <v>0</v>
      </c>
    </row>
    <row r="147" spans="1:16" hidden="1" outlineLevel="1" collapsed="1">
      <c r="A147" s="8">
        <v>44682</v>
      </c>
      <c r="B147" s="45">
        <v>4.5682999999999998</v>
      </c>
      <c r="C147" s="45">
        <v>2.6114000000000002</v>
      </c>
      <c r="D147" s="45">
        <v>4.7502000000000004</v>
      </c>
      <c r="E147" s="45">
        <v>4.0923999999999996</v>
      </c>
      <c r="F147" s="45">
        <v>8.3633000000000006</v>
      </c>
      <c r="G147" s="45">
        <v>5.8445999999999998</v>
      </c>
      <c r="H147" s="45">
        <v>2.7761</v>
      </c>
      <c r="I147" s="45">
        <v>6.0153999999999996</v>
      </c>
      <c r="J147" s="45">
        <v>8.3736999999999995</v>
      </c>
      <c r="K147" s="45">
        <v>11.678800000000001</v>
      </c>
      <c r="L147" s="45">
        <v>0.96099999999999997</v>
      </c>
      <c r="M147" s="45">
        <v>9.8299999999999998E-2</v>
      </c>
      <c r="N147" s="45">
        <v>0.73419999999999996</v>
      </c>
      <c r="O147" s="45">
        <v>1.8967000000000001</v>
      </c>
      <c r="P147" s="45">
        <v>4.9588999999999999</v>
      </c>
    </row>
    <row r="148" spans="1:16" hidden="1" outlineLevel="1" collapsed="1">
      <c r="A148" s="8">
        <v>44713</v>
      </c>
      <c r="B148" s="45">
        <v>5.0587</v>
      </c>
      <c r="C148" s="45">
        <v>2.6844000000000001</v>
      </c>
      <c r="D148" s="45">
        <v>5.2403000000000004</v>
      </c>
      <c r="E148" s="45">
        <v>4.8845000000000001</v>
      </c>
      <c r="F148" s="45">
        <v>3.7082999999999999</v>
      </c>
      <c r="G148" s="45">
        <v>6.3867000000000003</v>
      </c>
      <c r="H148" s="45">
        <v>3.0979999999999999</v>
      </c>
      <c r="I148" s="45">
        <v>6.5522</v>
      </c>
      <c r="J148" s="45">
        <v>9.0889000000000006</v>
      </c>
      <c r="K148" s="45">
        <v>4.3487</v>
      </c>
      <c r="L148" s="45">
        <v>0.71160000000000001</v>
      </c>
      <c r="M148" s="45">
        <v>2.1499999999999998E-2</v>
      </c>
      <c r="N148" s="45">
        <v>0.60370000000000001</v>
      </c>
      <c r="O148" s="45">
        <v>1.5718000000000001</v>
      </c>
      <c r="P148" s="45">
        <v>0.01</v>
      </c>
    </row>
    <row r="149" spans="1:16" hidden="1" outlineLevel="1" collapsed="1">
      <c r="A149" s="8">
        <v>44743</v>
      </c>
      <c r="B149" s="45">
        <v>6.8460000000000001</v>
      </c>
      <c r="C149" s="45">
        <v>3.617</v>
      </c>
      <c r="D149" s="45">
        <v>6.8613</v>
      </c>
      <c r="E149" s="45">
        <v>9.6234999999999999</v>
      </c>
      <c r="F149" s="45">
        <v>0.84060000000000001</v>
      </c>
      <c r="G149" s="45">
        <v>8.3050999999999995</v>
      </c>
      <c r="H149" s="45">
        <v>4.2778999999999998</v>
      </c>
      <c r="I149" s="45">
        <v>8.3350000000000009</v>
      </c>
      <c r="J149" s="45">
        <v>11.6098</v>
      </c>
      <c r="K149" s="45">
        <v>4.2205000000000004</v>
      </c>
      <c r="L149" s="45">
        <v>0.64559999999999995</v>
      </c>
      <c r="M149" s="45">
        <v>6.83E-2</v>
      </c>
      <c r="N149" s="45">
        <v>0.59899999999999998</v>
      </c>
      <c r="O149" s="45">
        <v>1.9553</v>
      </c>
      <c r="P149" s="45">
        <v>0.58940000000000003</v>
      </c>
    </row>
    <row r="150" spans="1:16" hidden="1" outlineLevel="1" collapsed="1">
      <c r="A150" s="8">
        <v>44774</v>
      </c>
      <c r="B150" s="45">
        <v>5.5400999999999998</v>
      </c>
      <c r="C150" s="45">
        <v>2.6070000000000002</v>
      </c>
      <c r="D150" s="45">
        <v>5.5963000000000003</v>
      </c>
      <c r="E150" s="45">
        <v>8.7126999999999999</v>
      </c>
      <c r="F150" s="45">
        <v>4.4467999999999996</v>
      </c>
      <c r="G150" s="45">
        <v>8.2776999999999994</v>
      </c>
      <c r="H150" s="45">
        <v>3.4857</v>
      </c>
      <c r="I150" s="45">
        <v>8.5075000000000003</v>
      </c>
      <c r="J150" s="45">
        <v>11.284599999999999</v>
      </c>
      <c r="K150" s="45">
        <v>4.4467999999999996</v>
      </c>
      <c r="L150" s="45">
        <v>0.81940000000000002</v>
      </c>
      <c r="M150" s="45">
        <v>0.1164</v>
      </c>
      <c r="N150" s="45">
        <v>0.82179999999999997</v>
      </c>
      <c r="O150" s="45">
        <v>1.7663</v>
      </c>
      <c r="P150" s="45" t="s">
        <v>268</v>
      </c>
    </row>
    <row r="151" spans="1:16" hidden="1" outlineLevel="1" collapsed="1">
      <c r="A151" s="8">
        <v>44805</v>
      </c>
      <c r="B151" s="45">
        <v>5.6002999999999998</v>
      </c>
      <c r="C151" s="45">
        <v>3.3553999999999999</v>
      </c>
      <c r="D151" s="45">
        <v>5.6238000000000001</v>
      </c>
      <c r="E151" s="45">
        <v>7.8924000000000003</v>
      </c>
      <c r="F151" s="45">
        <v>2.8591000000000002</v>
      </c>
      <c r="G151" s="45">
        <v>9.9436999999999998</v>
      </c>
      <c r="H151" s="45">
        <v>3.7206000000000001</v>
      </c>
      <c r="I151" s="45">
        <v>10.3712</v>
      </c>
      <c r="J151" s="45">
        <v>11.922000000000001</v>
      </c>
      <c r="K151" s="45">
        <v>3.3332000000000002</v>
      </c>
      <c r="L151" s="45">
        <v>0.78749999999999998</v>
      </c>
      <c r="M151" s="45">
        <v>0.58799999999999997</v>
      </c>
      <c r="N151" s="45">
        <v>0.76239999999999997</v>
      </c>
      <c r="O151" s="45">
        <v>1.7382</v>
      </c>
      <c r="P151" s="45">
        <v>0.01</v>
      </c>
    </row>
    <row r="152" spans="1:16" hidden="1" outlineLevel="1" collapsed="1">
      <c r="A152" s="8">
        <v>44835</v>
      </c>
      <c r="B152" s="45">
        <v>6.6231</v>
      </c>
      <c r="C152" s="45">
        <v>3.899</v>
      </c>
      <c r="D152" s="45">
        <v>6.6806999999999999</v>
      </c>
      <c r="E152" s="45">
        <v>9.0376999999999992</v>
      </c>
      <c r="F152" s="45">
        <v>14.561299999999999</v>
      </c>
      <c r="G152" s="45">
        <v>10.247400000000001</v>
      </c>
      <c r="H152" s="45">
        <v>4.4528999999999996</v>
      </c>
      <c r="I152" s="45">
        <v>10.6724</v>
      </c>
      <c r="J152" s="45">
        <v>12.3871</v>
      </c>
      <c r="K152" s="45">
        <v>15.7303</v>
      </c>
      <c r="L152" s="45">
        <v>0.58660000000000001</v>
      </c>
      <c r="M152" s="45">
        <v>0.61570000000000003</v>
      </c>
      <c r="N152" s="45">
        <v>0.46079999999999999</v>
      </c>
      <c r="O152" s="45">
        <v>3.2635000000000001</v>
      </c>
      <c r="P152" s="45">
        <v>0.01</v>
      </c>
    </row>
    <row r="153" spans="1:16" hidden="1" outlineLevel="1" collapsed="1">
      <c r="A153" s="8">
        <v>44866</v>
      </c>
      <c r="B153" s="45">
        <v>6.7927999999999997</v>
      </c>
      <c r="C153" s="45">
        <v>3.8159999999999998</v>
      </c>
      <c r="D153" s="45">
        <v>6.7998000000000003</v>
      </c>
      <c r="E153" s="45">
        <v>11.1175</v>
      </c>
      <c r="F153" s="45">
        <v>14.4453</v>
      </c>
      <c r="G153" s="45">
        <v>10.599600000000001</v>
      </c>
      <c r="H153" s="45">
        <v>4.3380999999999998</v>
      </c>
      <c r="I153" s="45">
        <v>10.9621</v>
      </c>
      <c r="J153" s="45">
        <v>13.561400000000001</v>
      </c>
      <c r="K153" s="45">
        <v>16.615100000000002</v>
      </c>
      <c r="L153" s="45">
        <v>0.60250000000000004</v>
      </c>
      <c r="M153" s="45">
        <v>0.2712</v>
      </c>
      <c r="N153" s="45">
        <v>0.58379999999999999</v>
      </c>
      <c r="O153" s="45">
        <v>1.9063000000000001</v>
      </c>
      <c r="P153" s="45">
        <v>2</v>
      </c>
    </row>
    <row r="154" spans="1:16" hidden="1" outlineLevel="1" collapsed="1">
      <c r="A154" s="8">
        <v>44896</v>
      </c>
      <c r="B154" s="45">
        <v>6.8592000000000004</v>
      </c>
      <c r="C154" s="45">
        <v>4.0316000000000001</v>
      </c>
      <c r="D154" s="45">
        <v>7.3141999999999996</v>
      </c>
      <c r="E154" s="45">
        <v>4.8920000000000003</v>
      </c>
      <c r="F154" s="45">
        <v>17.684799999999999</v>
      </c>
      <c r="G154" s="45">
        <v>11.142099999999999</v>
      </c>
      <c r="H154" s="45">
        <v>4.4968000000000004</v>
      </c>
      <c r="I154" s="45">
        <v>11.3916</v>
      </c>
      <c r="J154" s="45">
        <v>13.569699999999999</v>
      </c>
      <c r="K154" s="45">
        <v>17.8325</v>
      </c>
      <c r="L154" s="45">
        <v>0.59630000000000005</v>
      </c>
      <c r="M154" s="45">
        <v>0.23580000000000001</v>
      </c>
      <c r="N154" s="45">
        <v>0.42770000000000002</v>
      </c>
      <c r="O154" s="45">
        <v>1.1448</v>
      </c>
      <c r="P154" s="45">
        <v>0.01</v>
      </c>
    </row>
    <row r="155" spans="1:16" hidden="1" outlineLevel="1" collapsed="1">
      <c r="A155" s="8">
        <v>44927</v>
      </c>
      <c r="B155" s="45">
        <v>7.0854999999999997</v>
      </c>
      <c r="C155" s="45">
        <v>4.1528</v>
      </c>
      <c r="D155" s="45">
        <v>6.9983000000000004</v>
      </c>
      <c r="E155" s="45">
        <v>11.6073</v>
      </c>
      <c r="F155" s="45">
        <v>17.553899999999999</v>
      </c>
      <c r="G155" s="45">
        <v>11.3565</v>
      </c>
      <c r="H155" s="45">
        <v>4.9770000000000003</v>
      </c>
      <c r="I155" s="45">
        <v>11.6495</v>
      </c>
      <c r="J155" s="45">
        <v>12.639900000000001</v>
      </c>
      <c r="K155" s="45">
        <v>17.805499999999999</v>
      </c>
      <c r="L155" s="45">
        <v>0.48420000000000002</v>
      </c>
      <c r="M155" s="45">
        <v>0.79879999999999995</v>
      </c>
      <c r="N155" s="45">
        <v>0.46450000000000002</v>
      </c>
      <c r="O155" s="45">
        <v>1.7101999999999999</v>
      </c>
      <c r="P155" s="45">
        <v>0.01</v>
      </c>
    </row>
    <row r="156" spans="1:16" hidden="1" outlineLevel="1" collapsed="1">
      <c r="A156" s="8">
        <v>44958</v>
      </c>
      <c r="B156" s="45">
        <v>6.4250999999999996</v>
      </c>
      <c r="C156" s="45">
        <v>3.7959000000000001</v>
      </c>
      <c r="D156" s="45">
        <v>6.2821999999999996</v>
      </c>
      <c r="E156" s="45">
        <v>11.7719</v>
      </c>
      <c r="F156" s="45">
        <v>16.8005</v>
      </c>
      <c r="G156" s="45">
        <v>11.2515</v>
      </c>
      <c r="H156" s="45">
        <v>4.2327000000000004</v>
      </c>
      <c r="I156" s="45">
        <v>11.5975</v>
      </c>
      <c r="J156" s="45">
        <v>13.952299999999999</v>
      </c>
      <c r="K156" s="45">
        <v>17.556699999999999</v>
      </c>
      <c r="L156" s="45">
        <v>0.43209999999999998</v>
      </c>
      <c r="M156" s="45">
        <v>0.18149999999999999</v>
      </c>
      <c r="N156" s="45">
        <v>0.4118</v>
      </c>
      <c r="O156" s="45">
        <v>1.6843999999999999</v>
      </c>
      <c r="P156" s="45">
        <v>0.01</v>
      </c>
    </row>
    <row r="157" spans="1:16" hidden="1" outlineLevel="1" collapsed="1">
      <c r="A157" s="8">
        <v>44986</v>
      </c>
      <c r="B157" s="45">
        <v>8.0343</v>
      </c>
      <c r="C157" s="45">
        <v>3.278</v>
      </c>
      <c r="D157" s="45">
        <v>6.819</v>
      </c>
      <c r="E157" s="45">
        <v>16.2712</v>
      </c>
      <c r="F157" s="45">
        <v>15.2475</v>
      </c>
      <c r="G157" s="45">
        <v>12.5998</v>
      </c>
      <c r="H157" s="45">
        <v>3.6970999999999998</v>
      </c>
      <c r="I157" s="45">
        <v>11.8392</v>
      </c>
      <c r="J157" s="45">
        <v>16.860800000000001</v>
      </c>
      <c r="K157" s="45">
        <v>15.768000000000001</v>
      </c>
      <c r="L157" s="45">
        <v>0.51380000000000003</v>
      </c>
      <c r="M157" s="45">
        <v>1.34E-2</v>
      </c>
      <c r="N157" s="45">
        <v>0.49859999999999999</v>
      </c>
      <c r="O157" s="45">
        <v>1.8193999999999999</v>
      </c>
      <c r="P157" s="45">
        <v>2</v>
      </c>
    </row>
    <row r="158" spans="1:16" hidden="1" outlineLevel="1" collapsed="1">
      <c r="A158" s="8">
        <v>45017</v>
      </c>
      <c r="B158" s="45">
        <v>8.0616000000000003</v>
      </c>
      <c r="C158" s="45">
        <v>3.08</v>
      </c>
      <c r="D158" s="45">
        <v>8.0490999999999993</v>
      </c>
      <c r="E158" s="45">
        <v>12.7759</v>
      </c>
      <c r="F158" s="45">
        <v>16.493400000000001</v>
      </c>
      <c r="G158" s="45">
        <v>12.011200000000001</v>
      </c>
      <c r="H158" s="45">
        <v>3.254</v>
      </c>
      <c r="I158" s="45">
        <v>12.433</v>
      </c>
      <c r="J158" s="45">
        <v>14.6555</v>
      </c>
      <c r="K158" s="45">
        <v>16.596</v>
      </c>
      <c r="L158" s="45">
        <v>0.51270000000000004</v>
      </c>
      <c r="M158" s="45">
        <v>2.3599999999999999E-2</v>
      </c>
      <c r="N158" s="45">
        <v>0.49159999999999998</v>
      </c>
      <c r="O158" s="45">
        <v>1.7495000000000001</v>
      </c>
      <c r="P158" s="45">
        <v>0.77400000000000002</v>
      </c>
    </row>
    <row r="159" spans="1:16" hidden="1" outlineLevel="1" collapsed="1">
      <c r="A159" s="8">
        <v>45047</v>
      </c>
      <c r="B159" s="45">
        <v>9.1649999999999991</v>
      </c>
      <c r="C159" s="45">
        <v>2.5015999999999998</v>
      </c>
      <c r="D159" s="45">
        <v>9.2980999999999998</v>
      </c>
      <c r="E159" s="45">
        <v>12.0831</v>
      </c>
      <c r="F159" s="45">
        <v>14.165100000000001</v>
      </c>
      <c r="G159" s="45">
        <v>12.6976</v>
      </c>
      <c r="H159" s="45">
        <v>2.8010999999999999</v>
      </c>
      <c r="I159" s="45">
        <v>13.130800000000001</v>
      </c>
      <c r="J159" s="45">
        <v>14.954800000000001</v>
      </c>
      <c r="K159" s="45">
        <v>15.9099</v>
      </c>
      <c r="L159" s="45">
        <v>0.66200000000000003</v>
      </c>
      <c r="M159" s="45">
        <v>5.3499999999999999E-2</v>
      </c>
      <c r="N159" s="45">
        <v>0.62450000000000006</v>
      </c>
      <c r="O159" s="45">
        <v>1.9676</v>
      </c>
      <c r="P159" s="45">
        <v>4.6300000000000001E-2</v>
      </c>
    </row>
    <row r="160" spans="1:16" hidden="1" outlineLevel="1" collapsed="1">
      <c r="A160" s="8">
        <v>45078</v>
      </c>
      <c r="B160" s="45">
        <v>10.1066</v>
      </c>
      <c r="C160" s="45">
        <v>2.4914999999999998</v>
      </c>
      <c r="D160" s="45">
        <v>10.556100000000001</v>
      </c>
      <c r="E160" s="45">
        <v>8.6480999999999995</v>
      </c>
      <c r="F160" s="45">
        <v>15.511100000000001</v>
      </c>
      <c r="G160" s="45">
        <v>13.289199999999999</v>
      </c>
      <c r="H160" s="45">
        <v>3.4293</v>
      </c>
      <c r="I160" s="45">
        <v>13.7103</v>
      </c>
      <c r="J160" s="45">
        <v>14.1577</v>
      </c>
      <c r="K160" s="45">
        <v>15.9307</v>
      </c>
      <c r="L160" s="45">
        <v>0.98109999999999997</v>
      </c>
      <c r="M160" s="45">
        <v>1.7500000000000002E-2</v>
      </c>
      <c r="N160" s="45">
        <v>0.78490000000000004</v>
      </c>
      <c r="O160" s="45">
        <v>2.9495</v>
      </c>
      <c r="P160" s="45">
        <v>0.52039999999999997</v>
      </c>
    </row>
    <row r="161" spans="1:16" hidden="1" outlineLevel="1" collapsed="1">
      <c r="A161" s="8">
        <v>45108</v>
      </c>
      <c r="B161" s="45">
        <v>10.466900000000001</v>
      </c>
      <c r="C161" s="45">
        <v>2.8239999999999998</v>
      </c>
      <c r="D161" s="45">
        <v>11.116099999999999</v>
      </c>
      <c r="E161" s="45">
        <v>7.5789</v>
      </c>
      <c r="F161" s="45">
        <v>8.0606000000000009</v>
      </c>
      <c r="G161" s="45">
        <v>13.598800000000001</v>
      </c>
      <c r="H161" s="45">
        <v>3.2572000000000001</v>
      </c>
      <c r="I161" s="45">
        <v>14.2447</v>
      </c>
      <c r="J161" s="45">
        <v>13.4968</v>
      </c>
      <c r="K161" s="45">
        <v>9.4585000000000008</v>
      </c>
      <c r="L161" s="45">
        <v>1.3236000000000001</v>
      </c>
      <c r="M161" s="45">
        <v>3.4599999999999999E-2</v>
      </c>
      <c r="N161" s="45">
        <v>1.0807</v>
      </c>
      <c r="O161" s="45">
        <v>2.8224</v>
      </c>
      <c r="P161" s="45">
        <v>0.8</v>
      </c>
    </row>
    <row r="162" spans="1:16" hidden="1" outlineLevel="1" collapsed="1">
      <c r="A162" s="8">
        <v>45139</v>
      </c>
      <c r="B162" s="45">
        <v>10.0556</v>
      </c>
      <c r="C162" s="45">
        <v>3.0760000000000001</v>
      </c>
      <c r="D162" s="45">
        <v>10.311500000000001</v>
      </c>
      <c r="E162" s="45">
        <v>10.044</v>
      </c>
      <c r="F162" s="45">
        <v>15.6485</v>
      </c>
      <c r="G162" s="45">
        <v>13.4529</v>
      </c>
      <c r="H162" s="45">
        <v>3.8006000000000002</v>
      </c>
      <c r="I162" s="45">
        <v>13.8309</v>
      </c>
      <c r="J162" s="45">
        <v>14.9854</v>
      </c>
      <c r="K162" s="45">
        <v>15.6713</v>
      </c>
      <c r="L162" s="45">
        <v>1.0582</v>
      </c>
      <c r="M162" s="45">
        <v>5.9400000000000001E-2</v>
      </c>
      <c r="N162" s="45">
        <v>0.96309999999999996</v>
      </c>
      <c r="O162" s="45">
        <v>2.4931999999999999</v>
      </c>
      <c r="P162" s="45">
        <v>0.2016</v>
      </c>
    </row>
    <row r="163" spans="1:16" hidden="1" outlineLevel="1" collapsed="1">
      <c r="A163" s="8">
        <v>45170</v>
      </c>
      <c r="B163" s="45">
        <v>9.0266999999999999</v>
      </c>
      <c r="C163" s="45">
        <v>3.0846</v>
      </c>
      <c r="D163" s="45">
        <v>9.4785000000000004</v>
      </c>
      <c r="E163" s="45">
        <v>7.4943</v>
      </c>
      <c r="F163" s="45">
        <v>7.3381999999999996</v>
      </c>
      <c r="G163" s="45">
        <v>13.4419</v>
      </c>
      <c r="H163" s="45">
        <v>4.1382000000000003</v>
      </c>
      <c r="I163" s="45">
        <v>13.9648</v>
      </c>
      <c r="J163" s="45">
        <v>14.929500000000001</v>
      </c>
      <c r="K163" s="45">
        <v>15.3383</v>
      </c>
      <c r="L163" s="45">
        <v>1.1002000000000001</v>
      </c>
      <c r="M163" s="45">
        <v>3.7699999999999997E-2</v>
      </c>
      <c r="N163" s="45">
        <v>0.9919</v>
      </c>
      <c r="O163" s="45">
        <v>2.3302</v>
      </c>
      <c r="P163" s="45">
        <v>0.66500000000000004</v>
      </c>
    </row>
    <row r="164" spans="1:16" hidden="1" outlineLevel="1" collapsed="1">
      <c r="A164" s="8">
        <v>45200</v>
      </c>
      <c r="B164" s="45">
        <v>9.2405000000000008</v>
      </c>
      <c r="C164" s="45">
        <v>2.3170999999999999</v>
      </c>
      <c r="D164" s="45">
        <v>9.4675999999999991</v>
      </c>
      <c r="E164" s="45">
        <v>11.4824</v>
      </c>
      <c r="F164" s="45">
        <v>15.437799999999999</v>
      </c>
      <c r="G164" s="45">
        <v>13.2997</v>
      </c>
      <c r="H164" s="45">
        <v>3.5977000000000001</v>
      </c>
      <c r="I164" s="45">
        <v>13.6706</v>
      </c>
      <c r="J164" s="45">
        <v>15.087199999999999</v>
      </c>
      <c r="K164" s="45">
        <v>16.367999999999999</v>
      </c>
      <c r="L164" s="45">
        <v>0.89490000000000003</v>
      </c>
      <c r="M164" s="45">
        <v>4.9399999999999999E-2</v>
      </c>
      <c r="N164" s="45">
        <v>0.87329999999999997</v>
      </c>
      <c r="O164" s="45">
        <v>2.274</v>
      </c>
      <c r="P164" s="45">
        <v>1.1149</v>
      </c>
    </row>
    <row r="165" spans="1:16" hidden="1" outlineLevel="1" collapsed="1">
      <c r="A165" s="8">
        <v>45231</v>
      </c>
      <c r="B165" s="45">
        <v>9.6317000000000004</v>
      </c>
      <c r="C165" s="45">
        <v>2.843</v>
      </c>
      <c r="D165" s="45">
        <v>9.7768999999999995</v>
      </c>
      <c r="E165" s="45">
        <v>12.5732</v>
      </c>
      <c r="F165" s="45">
        <v>10.770099999999999</v>
      </c>
      <c r="G165" s="45">
        <v>13.1774</v>
      </c>
      <c r="H165" s="45">
        <v>4.2215999999999996</v>
      </c>
      <c r="I165" s="45">
        <v>13.434100000000001</v>
      </c>
      <c r="J165" s="45">
        <v>15.250400000000001</v>
      </c>
      <c r="K165" s="45">
        <v>15.798500000000001</v>
      </c>
      <c r="L165" s="45">
        <v>0.77980000000000005</v>
      </c>
      <c r="M165" s="45">
        <v>5.8599999999999999E-2</v>
      </c>
      <c r="N165" s="45">
        <v>0.76629999999999998</v>
      </c>
      <c r="O165" s="45">
        <v>2.0571999999999999</v>
      </c>
      <c r="P165" s="45">
        <v>0.57640000000000002</v>
      </c>
    </row>
    <row r="166" spans="1:16" hidden="1" outlineLevel="1" collapsed="1">
      <c r="A166" s="8">
        <v>45261</v>
      </c>
      <c r="B166" s="45">
        <v>9.8305000000000007</v>
      </c>
      <c r="C166" s="45">
        <v>2.7073</v>
      </c>
      <c r="D166" s="45">
        <v>10.1378</v>
      </c>
      <c r="E166" s="45">
        <v>11.9434</v>
      </c>
      <c r="F166" s="45">
        <v>4.6478000000000002</v>
      </c>
      <c r="G166" s="45">
        <v>12.901400000000001</v>
      </c>
      <c r="H166" s="45">
        <v>4.0167000000000002</v>
      </c>
      <c r="I166" s="45">
        <v>13.184900000000001</v>
      </c>
      <c r="J166" s="45">
        <v>14.8795</v>
      </c>
      <c r="K166" s="45">
        <v>16.6556</v>
      </c>
      <c r="L166" s="45">
        <v>0.89259999999999995</v>
      </c>
      <c r="M166" s="45">
        <v>5.3100000000000001E-2</v>
      </c>
      <c r="N166" s="45">
        <v>0.81069999999999998</v>
      </c>
      <c r="O166" s="45">
        <v>1.9608000000000001</v>
      </c>
      <c r="P166" s="45">
        <v>2.7951000000000001</v>
      </c>
    </row>
    <row r="167" spans="1:16" hidden="1" outlineLevel="1" collapsed="1">
      <c r="A167" s="8">
        <v>45292</v>
      </c>
      <c r="B167" s="45">
        <v>9.9487000000000005</v>
      </c>
      <c r="C167" s="45">
        <v>4.1936</v>
      </c>
      <c r="D167" s="45">
        <v>10.3188</v>
      </c>
      <c r="E167" s="45">
        <v>10.8081</v>
      </c>
      <c r="F167" s="45">
        <v>14.4102</v>
      </c>
      <c r="G167" s="45">
        <v>12.569800000000001</v>
      </c>
      <c r="H167" s="45">
        <v>5.6486000000000001</v>
      </c>
      <c r="I167" s="45">
        <v>12.9186</v>
      </c>
      <c r="J167" s="45">
        <v>14.7906</v>
      </c>
      <c r="K167" s="45">
        <v>16.462599999999998</v>
      </c>
      <c r="L167" s="45">
        <v>0.78010000000000002</v>
      </c>
      <c r="M167" s="45">
        <v>4.3200000000000002E-2</v>
      </c>
      <c r="N167" s="45">
        <v>0.72540000000000004</v>
      </c>
      <c r="O167" s="45">
        <v>1.9463999999999999</v>
      </c>
      <c r="P167" s="45">
        <v>0.69499999999999995</v>
      </c>
    </row>
    <row r="168" spans="1:16" hidden="1" outlineLevel="1" collapsed="1">
      <c r="A168" s="8">
        <v>45323</v>
      </c>
      <c r="B168" s="45">
        <v>10.1836</v>
      </c>
      <c r="C168" s="45">
        <v>2.9946999999999999</v>
      </c>
      <c r="D168" s="45">
        <v>10.443199999999999</v>
      </c>
      <c r="E168" s="45">
        <v>12.6088</v>
      </c>
      <c r="F168" s="45">
        <v>11.5227</v>
      </c>
      <c r="G168" s="45">
        <v>12.6471</v>
      </c>
      <c r="H168" s="45">
        <v>4.2115</v>
      </c>
      <c r="I168" s="45">
        <v>12.944000000000001</v>
      </c>
      <c r="J168" s="45">
        <v>14.733499999999999</v>
      </c>
      <c r="K168" s="45">
        <v>15.1058</v>
      </c>
      <c r="L168" s="45">
        <v>1.0107999999999999</v>
      </c>
      <c r="M168" s="45">
        <v>4.1099999999999998E-2</v>
      </c>
      <c r="N168" s="45">
        <v>1.0475000000000001</v>
      </c>
      <c r="O168" s="45">
        <v>1.8121</v>
      </c>
      <c r="P168" s="45">
        <v>0.6</v>
      </c>
    </row>
    <row r="169" spans="1:16" hidden="1" outlineLevel="1" collapsed="1">
      <c r="A169" s="8">
        <v>45352</v>
      </c>
      <c r="B169" s="45">
        <v>10.027100000000001</v>
      </c>
      <c r="C169" s="45">
        <v>3.3083999999999998</v>
      </c>
      <c r="D169" s="45">
        <v>10.3154</v>
      </c>
      <c r="E169" s="45">
        <v>12.5266</v>
      </c>
      <c r="F169" s="45">
        <v>15.3749</v>
      </c>
      <c r="G169" s="45">
        <v>12.6061</v>
      </c>
      <c r="H169" s="45">
        <v>4.5983000000000001</v>
      </c>
      <c r="I169" s="45">
        <v>12.985099999999999</v>
      </c>
      <c r="J169" s="45">
        <v>14.289099999999999</v>
      </c>
      <c r="K169" s="45">
        <v>15.3749</v>
      </c>
      <c r="L169" s="45">
        <v>0.8911</v>
      </c>
      <c r="M169" s="45">
        <v>3.4599999999999999E-2</v>
      </c>
      <c r="N169" s="45">
        <v>0.9264</v>
      </c>
      <c r="O169" s="45">
        <v>1.7988</v>
      </c>
      <c r="P169" s="45" t="s">
        <v>268</v>
      </c>
    </row>
    <row r="170" spans="1:16" collapsed="1">
      <c r="A170" s="8">
        <v>45383</v>
      </c>
      <c r="B170" s="45">
        <v>10.3734</v>
      </c>
      <c r="C170" s="45">
        <v>3.0259</v>
      </c>
      <c r="D170" s="45">
        <v>10.6134</v>
      </c>
      <c r="E170" s="45">
        <v>12.1289</v>
      </c>
      <c r="F170" s="45">
        <v>15.223800000000001</v>
      </c>
      <c r="G170" s="45">
        <v>12.5335</v>
      </c>
      <c r="H170" s="45">
        <v>4.2942999999999998</v>
      </c>
      <c r="I170" s="45">
        <v>12.819800000000001</v>
      </c>
      <c r="J170" s="45">
        <v>13.693899999999999</v>
      </c>
      <c r="K170" s="45">
        <v>15.6982</v>
      </c>
      <c r="L170" s="45">
        <v>0.9345</v>
      </c>
      <c r="M170" s="45">
        <v>3.6600000000000001E-2</v>
      </c>
      <c r="N170" s="45">
        <v>0.98370000000000002</v>
      </c>
      <c r="O170" s="45">
        <v>1.4274</v>
      </c>
      <c r="P170" s="45">
        <v>0.6</v>
      </c>
    </row>
    <row r="171" spans="1:16">
      <c r="A171" s="8">
        <v>45413</v>
      </c>
      <c r="B171" s="45">
        <v>9.7202999999999999</v>
      </c>
      <c r="C171" s="45">
        <v>2.9813000000000001</v>
      </c>
      <c r="D171" s="45">
        <v>10.033300000000001</v>
      </c>
      <c r="E171" s="45">
        <v>10.3216</v>
      </c>
      <c r="F171" s="45">
        <v>13.903600000000001</v>
      </c>
      <c r="G171" s="45">
        <v>11.9992</v>
      </c>
      <c r="H171" s="45">
        <v>4.093</v>
      </c>
      <c r="I171" s="45">
        <v>12.361000000000001</v>
      </c>
      <c r="J171" s="45">
        <v>12.5253</v>
      </c>
      <c r="K171" s="45">
        <v>14.376099999999999</v>
      </c>
      <c r="L171" s="45">
        <v>1.0734999999999999</v>
      </c>
      <c r="M171" s="45">
        <v>3.3300000000000003E-2</v>
      </c>
      <c r="N171" s="45">
        <v>1.0670999999999999</v>
      </c>
      <c r="O171" s="45">
        <v>1.5584</v>
      </c>
      <c r="P171" s="45">
        <v>0.33729999999999999</v>
      </c>
    </row>
    <row r="172" spans="1:16">
      <c r="A172" s="8">
        <v>45444</v>
      </c>
      <c r="B172" s="45">
        <v>9.4787999999999997</v>
      </c>
      <c r="C172" s="45">
        <v>2.9514999999999998</v>
      </c>
      <c r="D172" s="45">
        <v>9.7567000000000004</v>
      </c>
      <c r="E172" s="45">
        <v>10.1004</v>
      </c>
      <c r="F172" s="45">
        <v>13.7743</v>
      </c>
      <c r="G172" s="45">
        <v>11.9366</v>
      </c>
      <c r="H172" s="45">
        <v>4.3825000000000003</v>
      </c>
      <c r="I172" s="45">
        <v>12.3329</v>
      </c>
      <c r="J172" s="45">
        <v>12.005800000000001</v>
      </c>
      <c r="K172" s="45">
        <v>13.832700000000001</v>
      </c>
      <c r="L172" s="45">
        <v>1.3072999999999999</v>
      </c>
      <c r="M172" s="45">
        <v>3.1E-2</v>
      </c>
      <c r="N172" s="45">
        <v>1.3091999999999999</v>
      </c>
      <c r="O172" s="45">
        <v>1.9913000000000001</v>
      </c>
      <c r="P172" s="45">
        <v>0.7</v>
      </c>
    </row>
    <row r="173" spans="1:16">
      <c r="A173" s="8">
        <v>45474</v>
      </c>
      <c r="B173" s="45">
        <v>9.64</v>
      </c>
      <c r="C173" s="45">
        <v>2.5695999999999999</v>
      </c>
      <c r="D173" s="45">
        <v>10.0313</v>
      </c>
      <c r="E173" s="45">
        <v>9.7897999999999996</v>
      </c>
      <c r="F173" s="45">
        <v>12.0814</v>
      </c>
      <c r="G173" s="45">
        <v>11.776</v>
      </c>
      <c r="H173" s="45">
        <v>3.7938999999999998</v>
      </c>
      <c r="I173" s="45">
        <v>12.1472</v>
      </c>
      <c r="J173" s="45">
        <v>11.894299999999999</v>
      </c>
      <c r="K173" s="45">
        <v>14.826599999999999</v>
      </c>
      <c r="L173" s="45">
        <v>1.0350999999999999</v>
      </c>
      <c r="M173" s="45">
        <v>3.1699999999999999E-2</v>
      </c>
      <c r="N173" s="45">
        <v>1.0863</v>
      </c>
      <c r="O173" s="45">
        <v>1.2989999999999999</v>
      </c>
      <c r="P173" s="45">
        <v>2.2084000000000001</v>
      </c>
    </row>
    <row r="174" spans="1:16">
      <c r="A174" s="8">
        <v>45505</v>
      </c>
      <c r="B174" s="45">
        <v>9.2669999999999995</v>
      </c>
      <c r="C174" s="45">
        <v>2.8056000000000001</v>
      </c>
      <c r="D174" s="45">
        <v>9.7246000000000006</v>
      </c>
      <c r="E174" s="45">
        <v>9.0203000000000007</v>
      </c>
      <c r="F174" s="45">
        <v>12.6309</v>
      </c>
      <c r="G174" s="45">
        <v>11.857100000000001</v>
      </c>
      <c r="H174" s="45">
        <v>4.2096999999999998</v>
      </c>
      <c r="I174" s="45">
        <v>12.271599999999999</v>
      </c>
      <c r="J174" s="45">
        <v>11.846299999999999</v>
      </c>
      <c r="K174" s="45">
        <v>14.7393</v>
      </c>
      <c r="L174" s="45">
        <v>1.2191000000000001</v>
      </c>
      <c r="M174" s="45">
        <v>3.5299999999999998E-2</v>
      </c>
      <c r="N174" s="45">
        <v>1.1652</v>
      </c>
      <c r="O174" s="45">
        <v>1.8212999999999999</v>
      </c>
      <c r="P174" s="45">
        <v>2.9483000000000001</v>
      </c>
    </row>
    <row r="175" spans="1:16">
      <c r="A175" s="8">
        <v>45536</v>
      </c>
      <c r="B175" s="45">
        <v>9.1401000000000003</v>
      </c>
      <c r="C175" s="45">
        <v>2.6648999999999998</v>
      </c>
      <c r="D175" s="45">
        <v>9.3717000000000006</v>
      </c>
      <c r="E175" s="45">
        <v>9.8981999999999992</v>
      </c>
      <c r="F175" s="45">
        <v>11.362</v>
      </c>
      <c r="G175" s="45">
        <v>11.8508</v>
      </c>
      <c r="H175" s="45">
        <v>4.5056000000000003</v>
      </c>
      <c r="I175" s="45">
        <v>12.2034</v>
      </c>
      <c r="J175" s="45">
        <v>11.739699999999999</v>
      </c>
      <c r="K175" s="45">
        <v>13.8849</v>
      </c>
      <c r="L175" s="45">
        <v>1.0407</v>
      </c>
      <c r="M175" s="45">
        <v>3.2500000000000001E-2</v>
      </c>
      <c r="N175" s="45">
        <v>1.0918000000000001</v>
      </c>
      <c r="O175" s="45">
        <v>1.3667</v>
      </c>
      <c r="P175" s="45">
        <v>1.9693000000000001</v>
      </c>
    </row>
    <row r="176" spans="1:16">
      <c r="A176" s="8">
        <v>45566</v>
      </c>
      <c r="B176" s="45">
        <v>8.8676999999999992</v>
      </c>
      <c r="C176" s="45">
        <v>3.0998000000000001</v>
      </c>
      <c r="D176" s="45">
        <v>9.0759000000000007</v>
      </c>
      <c r="E176" s="45">
        <v>10.0748</v>
      </c>
      <c r="F176" s="45">
        <v>13.5349</v>
      </c>
      <c r="G176" s="45">
        <v>11.527900000000001</v>
      </c>
      <c r="H176" s="45">
        <v>4.5206999999999997</v>
      </c>
      <c r="I176" s="45">
        <v>12.016299999999999</v>
      </c>
      <c r="J176" s="45">
        <v>11.5517</v>
      </c>
      <c r="K176" s="45">
        <v>13.5349</v>
      </c>
      <c r="L176" s="45">
        <v>1.0598000000000001</v>
      </c>
      <c r="M176" s="45">
        <v>3.5099999999999999E-2</v>
      </c>
      <c r="N176" s="45">
        <v>1.1516999999999999</v>
      </c>
      <c r="O176" s="45">
        <v>1.0497000000000001</v>
      </c>
      <c r="P176" s="45" t="s">
        <v>268</v>
      </c>
    </row>
    <row r="177" spans="1:16">
      <c r="A177" s="8">
        <v>45597</v>
      </c>
      <c r="B177" s="45">
        <v>8.9738000000000007</v>
      </c>
      <c r="C177" s="45">
        <v>4.0147000000000004</v>
      </c>
      <c r="D177" s="45">
        <v>9.02</v>
      </c>
      <c r="E177" s="45">
        <v>9.4951000000000008</v>
      </c>
      <c r="F177" s="45">
        <v>12.851800000000001</v>
      </c>
      <c r="G177" s="45">
        <v>11.6594</v>
      </c>
      <c r="H177" s="45">
        <v>5.6158000000000001</v>
      </c>
      <c r="I177" s="45">
        <v>11.8399</v>
      </c>
      <c r="J177" s="45">
        <v>11.622299999999999</v>
      </c>
      <c r="K177" s="45">
        <v>14.0464</v>
      </c>
      <c r="L177" s="45">
        <v>1.0591999999999999</v>
      </c>
      <c r="M177" s="45">
        <v>3.3300000000000003E-2</v>
      </c>
      <c r="N177" s="45">
        <v>1.0823</v>
      </c>
      <c r="O177" s="45">
        <v>1.3553999999999999</v>
      </c>
      <c r="P177" s="45">
        <v>0.84089999999999998</v>
      </c>
    </row>
    <row r="178" spans="1:16">
      <c r="A178" s="8">
        <v>45627</v>
      </c>
      <c r="B178" s="45">
        <v>7.9061000000000003</v>
      </c>
      <c r="C178" s="45">
        <v>2.9647999999999999</v>
      </c>
      <c r="D178" s="45">
        <v>7.6386000000000003</v>
      </c>
      <c r="E178" s="45">
        <v>9.4332999999999991</v>
      </c>
      <c r="F178" s="45">
        <v>12.6973</v>
      </c>
      <c r="G178" s="45">
        <v>11.192299999999999</v>
      </c>
      <c r="H178" s="45">
        <v>4.3381999999999996</v>
      </c>
      <c r="I178" s="45">
        <v>11.500400000000001</v>
      </c>
      <c r="J178" s="45">
        <v>11.5448</v>
      </c>
      <c r="K178" s="45">
        <v>14.117100000000001</v>
      </c>
      <c r="L178" s="45">
        <v>1.0679000000000001</v>
      </c>
      <c r="M178" s="45">
        <v>3.9300000000000002E-2</v>
      </c>
      <c r="N178" s="45">
        <v>1.1236999999999999</v>
      </c>
      <c r="O178" s="45">
        <v>1.2666999999999999</v>
      </c>
      <c r="P178" s="45">
        <v>0.95340000000000003</v>
      </c>
    </row>
    <row r="179" spans="1:16">
      <c r="A179" s="8">
        <v>45658</v>
      </c>
      <c r="B179" s="45">
        <v>8.5904000000000007</v>
      </c>
      <c r="C179" s="45">
        <v>2.8738999999999999</v>
      </c>
      <c r="D179" s="45">
        <v>8.5900999999999996</v>
      </c>
      <c r="E179" s="45">
        <v>9.5640999999999998</v>
      </c>
      <c r="F179" s="45">
        <v>12.109299999999999</v>
      </c>
      <c r="G179" s="45">
        <v>11.5703</v>
      </c>
      <c r="H179" s="45">
        <v>4.6496000000000004</v>
      </c>
      <c r="I179" s="45">
        <v>11.9169</v>
      </c>
      <c r="J179" s="45">
        <v>11.475899999999999</v>
      </c>
      <c r="K179" s="45">
        <v>13.8238</v>
      </c>
      <c r="L179" s="45">
        <v>1.0207999999999999</v>
      </c>
      <c r="M179" s="45">
        <v>4.0099999999999997E-2</v>
      </c>
      <c r="N179" s="45">
        <v>1.1208</v>
      </c>
      <c r="O179" s="45">
        <v>1.0282</v>
      </c>
      <c r="P179" s="45">
        <v>0.97009999999999996</v>
      </c>
    </row>
    <row r="180" spans="1:16">
      <c r="A180" s="8">
        <v>45689</v>
      </c>
      <c r="B180" s="45">
        <v>8.69</v>
      </c>
      <c r="C180" s="45">
        <v>3.3241999999999998</v>
      </c>
      <c r="D180" s="45">
        <v>8.6311</v>
      </c>
      <c r="E180" s="45">
        <v>9.7577999999999996</v>
      </c>
      <c r="F180" s="45">
        <v>12.35</v>
      </c>
      <c r="G180" s="45">
        <v>11.473599999999999</v>
      </c>
      <c r="H180" s="45">
        <v>4.681</v>
      </c>
      <c r="I180" s="45">
        <v>11.8607</v>
      </c>
      <c r="J180" s="45">
        <v>11.5375</v>
      </c>
      <c r="K180" s="45">
        <v>13.863099999999999</v>
      </c>
      <c r="L180" s="45">
        <v>1.0625</v>
      </c>
      <c r="M180" s="45">
        <v>3.4000000000000002E-2</v>
      </c>
      <c r="N180" s="45">
        <v>1.1288</v>
      </c>
      <c r="O180" s="45">
        <v>1.2311000000000001</v>
      </c>
      <c r="P180" s="45">
        <v>1.0623</v>
      </c>
    </row>
    <row r="181" spans="1:16">
      <c r="A181" s="8">
        <v>45717</v>
      </c>
      <c r="B181" s="45">
        <v>8.7346000000000004</v>
      </c>
      <c r="C181" s="45">
        <v>2.9725999999999999</v>
      </c>
      <c r="D181" s="45">
        <v>8.7119999999999997</v>
      </c>
      <c r="E181" s="45">
        <v>9.5533000000000001</v>
      </c>
      <c r="F181" s="45">
        <v>12.871</v>
      </c>
      <c r="G181" s="45">
        <v>11.5402</v>
      </c>
      <c r="H181" s="45">
        <v>4.6296999999999997</v>
      </c>
      <c r="I181" s="45">
        <v>11.8254</v>
      </c>
      <c r="J181" s="45">
        <v>11.2979</v>
      </c>
      <c r="K181" s="45">
        <v>14.682600000000001</v>
      </c>
      <c r="L181" s="45">
        <v>0.95550000000000002</v>
      </c>
      <c r="M181" s="45">
        <v>3.2599999999999997E-2</v>
      </c>
      <c r="N181" s="45">
        <v>1.0532999999999999</v>
      </c>
      <c r="O181" s="45">
        <v>0.82679999999999998</v>
      </c>
      <c r="P181" s="45">
        <v>1.071</v>
      </c>
    </row>
    <row r="182" spans="1:16">
      <c r="A182" s="8">
        <v>45748</v>
      </c>
      <c r="B182" s="45">
        <v>9.7771000000000008</v>
      </c>
      <c r="C182" s="45">
        <v>3.2820999999999998</v>
      </c>
      <c r="D182" s="45">
        <v>10.1252</v>
      </c>
      <c r="E182" s="45">
        <v>9.8773</v>
      </c>
      <c r="F182" s="45">
        <v>12.870200000000001</v>
      </c>
      <c r="G182" s="45">
        <v>12.0588</v>
      </c>
      <c r="H182" s="45">
        <v>4.8994</v>
      </c>
      <c r="I182" s="45">
        <v>12.515000000000001</v>
      </c>
      <c r="J182" s="45">
        <v>11.6724</v>
      </c>
      <c r="K182" s="45">
        <v>14.607200000000001</v>
      </c>
      <c r="L182" s="45">
        <v>0.98740000000000006</v>
      </c>
      <c r="M182" s="45">
        <v>3.8800000000000001E-2</v>
      </c>
      <c r="N182" s="45">
        <v>1.0922000000000001</v>
      </c>
      <c r="O182" s="45">
        <v>1.0581</v>
      </c>
      <c r="P182" s="45">
        <v>1.1957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</row>
    <row r="2" spans="1:6" ht="5.25" customHeight="1"/>
    <row r="3" spans="1:6">
      <c r="A3" s="110" t="s">
        <v>127</v>
      </c>
    </row>
    <row r="4" spans="1:6" ht="12.75" customHeight="1">
      <c r="A4" s="207" t="s">
        <v>131</v>
      </c>
      <c r="B4" s="207"/>
      <c r="C4" s="207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15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15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14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14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12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11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10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10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10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10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10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10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10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10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9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9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9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9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9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8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8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8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8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8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8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8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7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7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7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7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7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6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6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6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4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4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4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265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265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265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264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264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264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257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257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257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259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259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259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247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247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247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244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244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244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239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239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239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232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232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232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229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229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229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226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226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226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215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215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215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208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208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208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205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205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205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203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203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203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195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195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195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191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191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191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185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185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185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183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183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183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167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167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167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159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159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159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139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139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139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141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141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141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141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141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141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139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139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139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135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135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135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134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134</v>
      </c>
    </row>
    <row r="147" spans="1:4" hidden="1" outlineLevel="1" collapsed="1">
      <c r="A147" s="49">
        <v>44682</v>
      </c>
      <c r="B147" s="144">
        <v>0</v>
      </c>
      <c r="C147" s="144">
        <v>2</v>
      </c>
      <c r="D147" s="19">
        <v>134</v>
      </c>
    </row>
    <row r="148" spans="1:4" hidden="1" outlineLevel="1" collapsed="1">
      <c r="A148" s="49">
        <v>44713</v>
      </c>
      <c r="B148" s="144">
        <v>0</v>
      </c>
      <c r="C148" s="144">
        <v>2</v>
      </c>
      <c r="D148" s="19">
        <v>133</v>
      </c>
    </row>
    <row r="149" spans="1:4" hidden="1" outlineLevel="1" collapsed="1">
      <c r="A149" s="49">
        <v>44743</v>
      </c>
      <c r="B149" s="144">
        <v>0</v>
      </c>
      <c r="C149" s="144">
        <v>2</v>
      </c>
      <c r="D149" s="19">
        <v>133</v>
      </c>
    </row>
    <row r="150" spans="1:4" hidden="1" outlineLevel="1" collapsed="1">
      <c r="A150" s="49">
        <v>44774</v>
      </c>
      <c r="B150" s="144">
        <v>0</v>
      </c>
      <c r="C150" s="144">
        <v>2</v>
      </c>
      <c r="D150" s="19">
        <v>133</v>
      </c>
    </row>
    <row r="151" spans="1:4" hidden="1" outlineLevel="1" collapsed="1">
      <c r="A151" s="49">
        <v>44805</v>
      </c>
      <c r="B151" s="144">
        <v>0</v>
      </c>
      <c r="C151" s="144">
        <v>2</v>
      </c>
      <c r="D151" s="19">
        <v>121</v>
      </c>
    </row>
    <row r="152" spans="1:4" hidden="1" outlineLevel="1" collapsed="1">
      <c r="A152" s="49">
        <v>44835</v>
      </c>
      <c r="B152" s="144">
        <v>0</v>
      </c>
      <c r="C152" s="144">
        <v>2</v>
      </c>
      <c r="D152" s="19">
        <v>121</v>
      </c>
    </row>
    <row r="153" spans="1:4" hidden="1" outlineLevel="1" collapsed="1">
      <c r="A153" s="49">
        <v>44866</v>
      </c>
      <c r="B153" s="144">
        <v>0</v>
      </c>
      <c r="C153" s="144">
        <v>2</v>
      </c>
      <c r="D153" s="19">
        <v>121</v>
      </c>
    </row>
    <row r="154" spans="1:4" hidden="1" outlineLevel="1" collapsed="1">
      <c r="A154" s="49">
        <v>44896</v>
      </c>
      <c r="B154" s="144">
        <v>0</v>
      </c>
      <c r="C154" s="144">
        <v>2</v>
      </c>
      <c r="D154" s="19">
        <v>119</v>
      </c>
    </row>
    <row r="155" spans="1:4" hidden="1" outlineLevel="1" collapsed="1">
      <c r="A155" s="49">
        <v>44927</v>
      </c>
      <c r="B155" s="144">
        <v>0</v>
      </c>
      <c r="C155" s="144">
        <v>2</v>
      </c>
      <c r="D155" s="19">
        <v>119</v>
      </c>
    </row>
    <row r="156" spans="1:4" hidden="1" outlineLevel="1" collapsed="1">
      <c r="A156" s="49">
        <v>44958</v>
      </c>
      <c r="B156" s="144">
        <v>0</v>
      </c>
      <c r="C156" s="144">
        <v>2</v>
      </c>
      <c r="D156" s="19">
        <v>119</v>
      </c>
    </row>
    <row r="157" spans="1:4" hidden="1" outlineLevel="1" collapsed="1">
      <c r="A157" s="49">
        <v>44986</v>
      </c>
      <c r="B157" s="144">
        <v>0</v>
      </c>
      <c r="C157" s="144">
        <v>2</v>
      </c>
      <c r="D157" s="19">
        <v>118</v>
      </c>
    </row>
    <row r="158" spans="1:4" hidden="1" outlineLevel="1" collapsed="1">
      <c r="A158" s="49">
        <v>45017</v>
      </c>
      <c r="B158" s="144">
        <v>0</v>
      </c>
      <c r="C158" s="144">
        <v>2</v>
      </c>
      <c r="D158" s="19">
        <v>118</v>
      </c>
    </row>
    <row r="159" spans="1:4" hidden="1" outlineLevel="1" collapsed="1">
      <c r="A159" s="49">
        <v>45047</v>
      </c>
      <c r="B159" s="144">
        <v>0</v>
      </c>
      <c r="C159" s="144">
        <v>2</v>
      </c>
      <c r="D159" s="19">
        <v>118</v>
      </c>
    </row>
    <row r="160" spans="1:4" hidden="1" outlineLevel="1" collapsed="1">
      <c r="A160" s="49">
        <v>45078</v>
      </c>
      <c r="B160" s="144">
        <v>0</v>
      </c>
      <c r="C160" s="144">
        <v>2</v>
      </c>
      <c r="D160" s="19">
        <v>117</v>
      </c>
    </row>
    <row r="161" spans="1:4" hidden="1" outlineLevel="1" collapsed="1">
      <c r="A161" s="49">
        <v>45108</v>
      </c>
      <c r="B161" s="144">
        <v>0</v>
      </c>
      <c r="C161" s="144">
        <v>2</v>
      </c>
      <c r="D161" s="19">
        <v>117</v>
      </c>
    </row>
    <row r="162" spans="1:4" hidden="1" outlineLevel="1" collapsed="1">
      <c r="A162" s="49">
        <v>45139</v>
      </c>
      <c r="B162" s="144">
        <v>0</v>
      </c>
      <c r="C162" s="144">
        <v>2</v>
      </c>
      <c r="D162" s="19">
        <v>117</v>
      </c>
    </row>
    <row r="163" spans="1:4" hidden="1" outlineLevel="1" collapsed="1">
      <c r="A163" s="49">
        <v>45170</v>
      </c>
      <c r="B163" s="144">
        <v>0</v>
      </c>
      <c r="C163" s="144">
        <v>2</v>
      </c>
      <c r="D163" s="19">
        <v>116</v>
      </c>
    </row>
    <row r="164" spans="1:4" hidden="1" outlineLevel="1" collapsed="1">
      <c r="A164" s="49">
        <v>45200</v>
      </c>
      <c r="B164" s="144">
        <v>0</v>
      </c>
      <c r="C164" s="144">
        <v>2</v>
      </c>
      <c r="D164" s="19">
        <v>116</v>
      </c>
    </row>
    <row r="165" spans="1:4" hidden="1" outlineLevel="1" collapsed="1">
      <c r="A165" s="49">
        <v>45231</v>
      </c>
      <c r="B165" s="144">
        <v>0</v>
      </c>
      <c r="C165" s="144">
        <v>2</v>
      </c>
      <c r="D165" s="19">
        <v>116</v>
      </c>
    </row>
    <row r="166" spans="1:4" hidden="1" outlineLevel="1" collapsed="1">
      <c r="A166" s="49">
        <v>45261</v>
      </c>
      <c r="B166" s="144">
        <v>0</v>
      </c>
      <c r="C166" s="144">
        <v>2</v>
      </c>
      <c r="D166" s="19">
        <v>117</v>
      </c>
    </row>
    <row r="167" spans="1:4" hidden="1" outlineLevel="1" collapsed="1">
      <c r="A167" s="49">
        <v>45292</v>
      </c>
      <c r="B167" s="144">
        <v>0</v>
      </c>
      <c r="C167" s="144">
        <v>2</v>
      </c>
      <c r="D167" s="19">
        <v>117</v>
      </c>
    </row>
    <row r="168" spans="1:4" hidden="1" outlineLevel="1" collapsed="1">
      <c r="A168" s="49">
        <v>45323</v>
      </c>
      <c r="B168" s="144">
        <v>0</v>
      </c>
      <c r="C168" s="144">
        <v>2</v>
      </c>
      <c r="D168" s="19">
        <v>117</v>
      </c>
    </row>
    <row r="169" spans="1:4" hidden="1" outlineLevel="1" collapsed="1">
      <c r="A169" s="49">
        <v>45352</v>
      </c>
      <c r="B169" s="144">
        <v>0</v>
      </c>
      <c r="C169" s="144">
        <v>2</v>
      </c>
      <c r="D169" s="19">
        <v>117</v>
      </c>
    </row>
    <row r="170" spans="1:4" collapsed="1">
      <c r="A170" s="49">
        <v>45383</v>
      </c>
      <c r="B170" s="144">
        <v>0</v>
      </c>
      <c r="C170" s="144">
        <v>2</v>
      </c>
      <c r="D170" s="19">
        <v>117</v>
      </c>
    </row>
    <row r="171" spans="1:4">
      <c r="A171" s="49">
        <v>45413</v>
      </c>
      <c r="B171" s="144">
        <v>0</v>
      </c>
      <c r="C171" s="144">
        <v>2</v>
      </c>
      <c r="D171" s="19">
        <v>117</v>
      </c>
    </row>
    <row r="172" spans="1:4">
      <c r="A172" s="49">
        <v>45444</v>
      </c>
      <c r="B172" s="144">
        <v>0</v>
      </c>
      <c r="C172" s="144">
        <v>2</v>
      </c>
      <c r="D172" s="19">
        <v>118</v>
      </c>
    </row>
    <row r="173" spans="1:4">
      <c r="A173" s="49">
        <v>45474</v>
      </c>
      <c r="B173" s="144">
        <v>0</v>
      </c>
      <c r="C173" s="144">
        <v>2</v>
      </c>
      <c r="D173" s="19">
        <v>118</v>
      </c>
    </row>
    <row r="174" spans="1:4">
      <c r="A174" s="49">
        <v>45505</v>
      </c>
      <c r="B174" s="144">
        <v>0</v>
      </c>
      <c r="C174" s="144">
        <v>2</v>
      </c>
      <c r="D174" s="19">
        <v>118</v>
      </c>
    </row>
    <row r="175" spans="1:4">
      <c r="A175" s="49">
        <v>45536</v>
      </c>
      <c r="B175" s="144">
        <v>0</v>
      </c>
      <c r="C175" s="144">
        <v>2</v>
      </c>
      <c r="D175" s="19">
        <v>118</v>
      </c>
    </row>
    <row r="176" spans="1:4">
      <c r="A176" s="49">
        <v>45566</v>
      </c>
      <c r="B176" s="144">
        <v>0</v>
      </c>
      <c r="C176" s="144">
        <v>2</v>
      </c>
      <c r="D176" s="19">
        <v>118</v>
      </c>
    </row>
    <row r="177" spans="1:4">
      <c r="A177" s="49">
        <v>45597</v>
      </c>
      <c r="B177" s="144">
        <v>0</v>
      </c>
      <c r="C177" s="144">
        <v>2</v>
      </c>
      <c r="D177" s="19">
        <v>118</v>
      </c>
    </row>
    <row r="178" spans="1:4">
      <c r="A178" s="49">
        <v>45627</v>
      </c>
      <c r="B178" s="144">
        <v>0</v>
      </c>
      <c r="C178" s="144">
        <v>2</v>
      </c>
      <c r="D178" s="19">
        <v>119</v>
      </c>
    </row>
    <row r="179" spans="1:4">
      <c r="A179" s="49">
        <v>45658</v>
      </c>
      <c r="B179" s="144">
        <v>0</v>
      </c>
      <c r="C179" s="144">
        <v>2</v>
      </c>
      <c r="D179" s="19">
        <v>119</v>
      </c>
    </row>
    <row r="180" spans="1:4">
      <c r="A180" s="49">
        <v>45689</v>
      </c>
      <c r="B180" s="144">
        <v>0</v>
      </c>
      <c r="C180" s="144">
        <v>2</v>
      </c>
      <c r="D180" s="19">
        <v>119</v>
      </c>
    </row>
    <row r="181" spans="1:4">
      <c r="A181" s="49">
        <v>45717</v>
      </c>
      <c r="B181" s="144">
        <v>0</v>
      </c>
      <c r="C181" s="144">
        <v>2</v>
      </c>
      <c r="D181" s="19">
        <v>119</v>
      </c>
    </row>
    <row r="182" spans="1:4">
      <c r="A182" s="49">
        <v>45748</v>
      </c>
      <c r="B182" s="144">
        <v>0</v>
      </c>
      <c r="C182" s="144">
        <v>2</v>
      </c>
      <c r="D182" s="19">
        <v>119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167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166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130</v>
      </c>
      <c r="B5" s="167"/>
      <c r="C5" s="167"/>
      <c r="D5" s="167"/>
      <c r="E5" s="167"/>
      <c r="F5" s="167"/>
      <c r="G5" s="167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45748</v>
      </c>
      <c r="B6" s="167"/>
      <c r="C6" s="167"/>
      <c r="D6" s="167"/>
      <c r="E6" s="167"/>
      <c r="F6" s="167"/>
      <c r="G6" s="167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228</v>
      </c>
      <c r="C8" s="171"/>
      <c r="D8" s="171"/>
      <c r="E8" s="171" t="s">
        <v>171</v>
      </c>
      <c r="F8" s="171"/>
      <c r="G8" s="172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816832.86752873997</v>
      </c>
      <c r="C11" s="81">
        <f>IF(ISERROR(VLOOKUP($A$6,'Кредити НФК'!$A$10:$M$200,2,0)),"–",VLOOKUP($A$6,'Кредити НФК'!$A$10:$M$200,2,0))</f>
        <v>6701.1603610800003</v>
      </c>
      <c r="D11" s="82">
        <f t="shared" ref="D11:D16" si="0">IF(ISERROR(C11/B11*100),"–",C11/B11*100)</f>
        <v>0.82038329105852525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15.947313879109842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3.5485357303996778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1.6902118456863633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568991.63896480005</v>
      </c>
      <c r="C12" s="81">
        <f>IF(ISERROR(VLOOKUP($A$6,'Кредити НФК'!$A$10:$M$200,6,0)),"–",VLOOKUP($A$6,'Кредити НФК'!$A$10:$M$200,6,0))</f>
        <v>5436.6079549699998</v>
      </c>
      <c r="D12" s="82">
        <f t="shared" si="0"/>
        <v>0.9554811675020638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21.052269988036983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4.6960409086792794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2.2985584144921063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247841.22856394001</v>
      </c>
      <c r="C13" s="81">
        <f>IF(ISERROR(VLOOKUP($A$6,'Кредити НФК'!$A$10:$M$200,10,0)),"–",VLOOKUP($A$6,'Кредити НФК'!$A$10:$M$200,10,0))</f>
        <v>1264.55240611</v>
      </c>
      <c r="D13" s="82">
        <f t="shared" si="0"/>
        <v>0.51022681473827547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-1.8481304043717302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-1.1112143318580365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-0.84484687038356299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313023.99799017998</v>
      </c>
      <c r="C14" s="81">
        <f>IF(ISERROR(VLOOKUP($A$6,'Кредити ДГ'!$A$10:$M$200,2,0)),"–",VLOOKUP($A$6,'Кредити ДГ'!$A$10:$M$200,2,0))</f>
        <v>5512.2158477599996</v>
      </c>
      <c r="D14" s="82">
        <f t="shared" si="0"/>
        <v>1.7609563110662609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27.159136802387437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8.0909630059572919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1.9205582716663514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302531.75057251001</v>
      </c>
      <c r="C15" s="81">
        <f>IF(ISERROR(VLOOKUP($A$6,'Кредити ДГ'!$A$10:$M$200,6,0)),"–",VLOOKUP($A$6,'Кредити ДГ'!$A$10:$M$200,6,0))</f>
        <v>5424.3833482299997</v>
      </c>
      <c r="D15" s="82">
        <f t="shared" si="0"/>
        <v>1.792996384004296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28.936574240512272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8.2456996100437721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1.9307210628700204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10492.24741767</v>
      </c>
      <c r="C16" s="88">
        <f>IF(ISERROR(VLOOKUP($A$6,'Кредити ДГ'!$A$10:$M$200,10,0)),"–",VLOOKUP($A$6,'Кредити ДГ'!$A$10:$M$200,10,0))</f>
        <v>87.832499530000007</v>
      </c>
      <c r="D16" s="89">
        <f t="shared" si="0"/>
        <v>0.83711807426577889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-31.315829924112393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-0.67753172788938798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1.2968250560489167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1217183.2390689801</v>
      </c>
      <c r="C18" s="81">
        <f>IF(ISERROR(VLOOKUP($A$6,'Депозити НФК'!$A$10:$S$200,2,0)),"–",VLOOKUP($A$6,'Депозити НФК'!$A$10:$S$200,2,0))</f>
        <v>6959.5550033899999</v>
      </c>
      <c r="D18" s="82">
        <f>IF(ISERROR(C18/B18*100),"–",C18/B18*100)</f>
        <v>0.57177545500161042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10.092604015335112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-2.2177247735587997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4.5848417215913742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904124.78066096036</v>
      </c>
      <c r="C19" s="81">
        <f>IF(ISERROR(VLOOKUP($A$6,'Депозити НФК'!$A$10:$S$200,8,0)),"–",VLOOKUP($A$6,'Депозити НФК'!$A$10:$S$200,8,0))</f>
        <v>4833.4110780399997</v>
      </c>
      <c r="D19" s="82">
        <f t="shared" ref="D19:D23" si="1">IF(ISERROR(C19/B19*100),"–",C19/B19*100)</f>
        <v>0.53459557590120854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14.87222890903665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-9.6553539844871636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2.9084489276352627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313058.45840802003</v>
      </c>
      <c r="C20" s="81">
        <f>IF(ISERROR(VLOOKUP($A$6,'Депозити НФК'!$A$10:$S$200,14,0)),"–",VLOOKUP($A$6,'Депозити НФК'!$A$10:$S$200,14,0))</f>
        <v>2126.1439253499998</v>
      </c>
      <c r="D20" s="82">
        <f t="shared" si="1"/>
        <v>0.67915236539589741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0.57895832899323807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20.295809333421076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8.6068508048794854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1413823.5465283697</v>
      </c>
      <c r="C21" s="81">
        <f>IF(ISERROR(VLOOKUP($A$6,'Депозити ДГ'!$A$10:$S$200,2,0)),"–",VLOOKUP($A$6,'Депозити ДГ'!$A$10:$S$200,2,0))</f>
        <v>22141.034533029997</v>
      </c>
      <c r="D21" s="82">
        <f t="shared" si="1"/>
        <v>1.566039452900406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17.519639255774152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2.5736677983907015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2.9141831564602114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913499.64493157982</v>
      </c>
      <c r="C22" s="81">
        <f>IF(ISERROR(VLOOKUP($A$6,'Депозити ДГ'!$A$10:$S$200,8,0)),"–",VLOOKUP($A$6,'Депозити ДГ'!$A$10:$S$200,8,0))</f>
        <v>17507.23928129</v>
      </c>
      <c r="D22" s="82">
        <f t="shared" si="1"/>
        <v>1.9165020346123149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18.488614275491472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2.9076154397950233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3.6519618834215777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500323.90159679</v>
      </c>
      <c r="C23" s="88">
        <f>IF(ISERROR(VLOOKUP($A$6,'Депозити ДГ'!$A$10:$S$200,14,0)),"–",VLOOKUP($A$6,'Депозити ДГ'!$A$10:$S$200,14,0))</f>
        <v>4633.7952517399999</v>
      </c>
      <c r="D23" s="89">
        <f t="shared" si="1"/>
        <v>0.92615908153721704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13.997456004707558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1.3312855276341509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0.21905311793584303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15.2905</v>
      </c>
      <c r="F28" s="83">
        <f>IF(ISERROR(VLOOKUP($A$6,'% ставки за кредитами НФК'!$A$10:$S$200,2,0)),"–",VLOOKUP($A$6,'% ставки за кредитами НФК'!$A$10:$S$200,2,0))</f>
        <v>19.2624</v>
      </c>
      <c r="G28" s="83">
        <f>IF(ISERROR(IF(F28=0,"–",F28-E28)),"–",IF(F28=0,"–",F28-E28))</f>
        <v>3.9718999999999998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16.611699999999999</v>
      </c>
      <c r="F29" s="83">
        <f>IF(ISERROR(VLOOKUP($A$6,'% ставки за кредитами НФК'!$A$10:$S$200,8,0)),"–",VLOOKUP($A$6,'% ставки за кредитами НФК'!$A$10:$S$200,8,0))</f>
        <v>19.310400000000001</v>
      </c>
      <c r="G29" s="83">
        <f t="shared" ref="G29:G37" si="2">IF(ISERROR(IF(F29=0,"–",F29-E29)),"–",IF(F29=0,"–",F29-E29))</f>
        <v>2.6987000000000023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16.614100000000001</v>
      </c>
      <c r="F30" s="83">
        <f>IF(ISERROR(VLOOKUP($A$6,'% ставки за кредитами НФК'!$A$10:$S$200,10,0)),"–",VLOOKUP($A$6,'% ставки за кредитами НФК'!$A$10:$S$200,10,0))</f>
        <v>19.378799999999998</v>
      </c>
      <c r="G30" s="83">
        <f t="shared" si="2"/>
        <v>2.7646999999999977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6.3094000000000001</v>
      </c>
      <c r="F31" s="83">
        <f>IF(ISERROR(VLOOKUP($A$6,'% ставки за кредитами НФК'!$A$10:$S$200,14,0)),"–",VLOOKUP($A$6,'% ставки за кредитами НФК'!$A$10:$S$200,14,0))</f>
        <v>7.7759</v>
      </c>
      <c r="G31" s="83">
        <f t="shared" si="2"/>
        <v>1.4664999999999999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6.3108000000000004</v>
      </c>
      <c r="F32" s="83">
        <f>IF(ISERROR(VLOOKUP($A$6,'% ставки за кредитами НФК'!$A$10:$S$200,16,0)),"–",VLOOKUP($A$6,'% ставки за кредитами НФК'!$A$10:$S$200,16,0))</f>
        <v>7.7759</v>
      </c>
      <c r="G32" s="83">
        <f t="shared" si="2"/>
        <v>1.4650999999999996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28.378900000000002</v>
      </c>
      <c r="F33" s="83">
        <f>IF(ISERROR(VLOOKUP($A$6,'% ставки за кредитами ДГ'!$A$10:$S$200,2,0)),"–",VLOOKUP($A$6,'% ставки за кредитами ДГ'!$A$10:$S$200,2,0))</f>
        <v>34.4542</v>
      </c>
      <c r="G33" s="83">
        <f t="shared" si="2"/>
        <v>6.0752999999999986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28.3947</v>
      </c>
      <c r="F34" s="83">
        <f>IF(ISERROR(VLOOKUP($A$6,'% ставки за кредитами ДГ'!$A$10:$S$200,8,0)),"–",VLOOKUP($A$6,'% ставки за кредитами ДГ'!$A$10:$S$200,8,0))</f>
        <v>34.453499999999998</v>
      </c>
      <c r="G34" s="83">
        <f t="shared" si="2"/>
        <v>6.058799999999998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34.479599999999998</v>
      </c>
      <c r="F35" s="83">
        <f>IF(ISERROR(VLOOKUP($A$6,'% ставки за кредитами ДГ'!$A$10:$S$200,10,0)),"–",VLOOKUP($A$6,'% ставки за кредитами ДГ'!$A$10:$S$200,10,0))</f>
        <v>34.2104</v>
      </c>
      <c r="G35" s="83">
        <f t="shared" si="2"/>
        <v>-0.26919999999999789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13.567</v>
      </c>
      <c r="F36" s="83">
        <f>IF(ISERROR(VLOOKUP($A$6,'% ставки за кредитами ДГ'!$A$10:$S$200,14,0)),"–",VLOOKUP($A$6,'% ставки за кредитами ДГ'!$A$10:$S$200,14,0))</f>
        <v>52.014400000000002</v>
      </c>
      <c r="G36" s="83">
        <f t="shared" si="2"/>
        <v>38.447400000000002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7.8761000000000001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8.6957000000000004</v>
      </c>
      <c r="F39" s="83">
        <f>IF(ISERROR(VLOOKUP($A$6,'% ставки за депозитами НФК'!$A$10:$P$200,2,0)),"–",VLOOKUP($A$6,'% ставки за депозитами НФК'!$A$10:$P$200,2,0))</f>
        <v>7.8647999999999998</v>
      </c>
      <c r="G39" s="83">
        <f>IF(ISERROR(IF(F39=0,"–",F39-E39)),"–",IF(F39=0,"–",F39-E39))</f>
        <v>-0.83090000000000064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9.6890999999999998</v>
      </c>
      <c r="F40" s="83">
        <f>IF(ISERROR(VLOOKUP($A$6,'% ставки за депозитами НФК'!$A$10:$P$200,7,0)),"–",VLOOKUP($A$6,'% ставки за депозитами НФК'!$A$10:$P$200,7,0))</f>
        <v>8.4357000000000006</v>
      </c>
      <c r="G40" s="83">
        <f t="shared" ref="G40:G44" si="3">IF(ISERROR(IF(F40=0,"–",F40-E40)),"–",IF(F40=0,"–",F40-E40))</f>
        <v>-1.2533999999999992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0.76100000000000001</v>
      </c>
      <c r="F41" s="83">
        <f>IF(ISERROR(VLOOKUP($A$6,'% ставки за депозитами НФК'!$A$10:$P$200,12,0)),"–",VLOOKUP($A$6,'% ставки за депозитами НФК'!$A$10:$P$200,12,0))</f>
        <v>0.59750000000000003</v>
      </c>
      <c r="G41" s="83">
        <f t="shared" si="3"/>
        <v>-0.16349999999999998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8.0541999999999998</v>
      </c>
      <c r="F42" s="83">
        <f>IF(ISERROR(VLOOKUP($A$6,'% ставки за депозитами ДГ'!$A$10:$P$200,2,0)),"–",VLOOKUP($A$6,'% ставки за депозитами ДГ'!$A$10:$P$200,2,0))</f>
        <v>9.7771000000000008</v>
      </c>
      <c r="G42" s="83">
        <f t="shared" si="3"/>
        <v>1.722900000000001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10.428900000000001</v>
      </c>
      <c r="F43" s="83">
        <f>IF(ISERROR(VLOOKUP($A$6,'% ставки за депозитами ДГ'!$A$10:$P$200,7,0)),"–",VLOOKUP($A$6,'% ставки за депозитами ДГ'!$A$10:$P$200,7,0))</f>
        <v>12.0588</v>
      </c>
      <c r="G43" s="83">
        <f t="shared" si="3"/>
        <v>1.6298999999999992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1.0068999999999999</v>
      </c>
      <c r="F44" s="90">
        <f>IF(ISERROR(VLOOKUP($A$6,'% ставки за депозитами ДГ'!$A$10:$P$200,12,0)),"–",VLOOKUP($A$6,'% ставки за депозитами ДГ'!$A$10:$P$200,12,0))</f>
        <v>0.98740000000000006</v>
      </c>
      <c r="G44" s="90">
        <f t="shared" si="3"/>
        <v>-1.9499999999999851E-2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1">
        <f>IF(ISERROR(VLOOKUP($A$6,'Банки та філії'!$A$11:$D$200,4,0)),,VLOOKUP($A$6,'Банки та філії'!$A$11:$D$200,4,0))</f>
        <v>119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7" t="s">
        <v>131</v>
      </c>
      <c r="B4" s="207"/>
      <c r="C4" s="207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266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43</v>
      </c>
      <c r="E10" s="155">
        <v>2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1152</v>
      </c>
      <c r="E11" s="155">
        <v>40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32</v>
      </c>
      <c r="E12" s="155">
        <v>1</v>
      </c>
    </row>
    <row r="13" spans="1:16" s="1" customFormat="1">
      <c r="A13" s="154">
        <v>36</v>
      </c>
      <c r="B13" s="156" t="s">
        <v>264</v>
      </c>
      <c r="C13" s="155">
        <v>300335</v>
      </c>
      <c r="D13" s="155">
        <v>325</v>
      </c>
      <c r="E13" s="155">
        <v>4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256</v>
      </c>
      <c r="C15" s="155">
        <v>305299</v>
      </c>
      <c r="D15" s="155">
        <v>1105</v>
      </c>
      <c r="E15" s="155">
        <v>29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15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94</v>
      </c>
      <c r="E17" s="155">
        <v>1</v>
      </c>
    </row>
    <row r="18" spans="1:5" s="1" customFormat="1">
      <c r="A18" s="154">
        <v>72</v>
      </c>
      <c r="B18" s="156" t="s">
        <v>230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250</v>
      </c>
      <c r="C19" s="155">
        <v>325365</v>
      </c>
      <c r="D19" s="155">
        <v>65</v>
      </c>
      <c r="E19" s="155">
        <v>2</v>
      </c>
    </row>
    <row r="20" spans="1:5" s="1" customFormat="1">
      <c r="A20" s="154">
        <v>91</v>
      </c>
      <c r="B20" s="156" t="s">
        <v>255</v>
      </c>
      <c r="C20" s="155">
        <v>325268</v>
      </c>
      <c r="D20" s="155">
        <v>20</v>
      </c>
      <c r="E20" s="155">
        <v>1</v>
      </c>
    </row>
    <row r="21" spans="1:5" s="1" customFormat="1">
      <c r="A21" s="154">
        <v>95</v>
      </c>
      <c r="B21" s="156" t="s">
        <v>251</v>
      </c>
      <c r="C21" s="155">
        <v>325990</v>
      </c>
      <c r="D21" s="155">
        <v>9</v>
      </c>
      <c r="E21" s="155">
        <v>0</v>
      </c>
    </row>
    <row r="22" spans="1:5" s="1" customFormat="1">
      <c r="A22" s="154">
        <v>96</v>
      </c>
      <c r="B22" s="156" t="s">
        <v>231</v>
      </c>
      <c r="C22" s="155">
        <v>307770</v>
      </c>
      <c r="D22" s="155">
        <v>199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25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45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46</v>
      </c>
      <c r="E25" s="155">
        <v>0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1</v>
      </c>
    </row>
    <row r="27" spans="1:5" s="1" customFormat="1">
      <c r="A27" s="154">
        <v>115</v>
      </c>
      <c r="B27" s="156" t="s">
        <v>237</v>
      </c>
      <c r="C27" s="155">
        <v>334851</v>
      </c>
      <c r="D27" s="155">
        <v>223</v>
      </c>
      <c r="E27" s="155">
        <v>3</v>
      </c>
    </row>
    <row r="28" spans="1:5" s="1" customFormat="1">
      <c r="A28" s="154">
        <v>123</v>
      </c>
      <c r="B28" s="156" t="s">
        <v>232</v>
      </c>
      <c r="C28" s="155">
        <v>351607</v>
      </c>
      <c r="D28" s="155">
        <v>16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233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49</v>
      </c>
      <c r="E31" s="155">
        <v>1</v>
      </c>
    </row>
    <row r="32" spans="1:5" s="1" customFormat="1">
      <c r="A32" s="154">
        <v>136</v>
      </c>
      <c r="B32" s="156" t="s">
        <v>238</v>
      </c>
      <c r="C32" s="155">
        <v>351005</v>
      </c>
      <c r="D32" s="155">
        <v>218</v>
      </c>
      <c r="E32" s="155">
        <v>3</v>
      </c>
    </row>
    <row r="33" spans="1:5" s="1" customFormat="1">
      <c r="A33" s="154">
        <v>142</v>
      </c>
      <c r="B33" s="156" t="s">
        <v>239</v>
      </c>
      <c r="C33" s="155">
        <v>336310</v>
      </c>
      <c r="D33" s="155">
        <v>72</v>
      </c>
      <c r="E33" s="155">
        <v>2</v>
      </c>
    </row>
    <row r="34" spans="1:5" s="1" customFormat="1">
      <c r="A34" s="154">
        <v>146</v>
      </c>
      <c r="B34" s="156" t="s">
        <v>261</v>
      </c>
      <c r="C34" s="155">
        <v>320371</v>
      </c>
      <c r="D34" s="155">
        <v>13</v>
      </c>
      <c r="E34" s="155">
        <v>0</v>
      </c>
    </row>
    <row r="35" spans="1:5" s="1" customFormat="1">
      <c r="A35" s="154">
        <v>153</v>
      </c>
      <c r="B35" s="156" t="s">
        <v>222</v>
      </c>
      <c r="C35" s="155">
        <v>380838</v>
      </c>
      <c r="D35" s="155">
        <v>39</v>
      </c>
      <c r="E35" s="155">
        <v>1</v>
      </c>
    </row>
    <row r="36" spans="1:5" s="1" customFormat="1">
      <c r="A36" s="154">
        <v>171</v>
      </c>
      <c r="B36" s="156" t="s">
        <v>252</v>
      </c>
      <c r="C36" s="155">
        <v>300614</v>
      </c>
      <c r="D36" s="155">
        <v>125</v>
      </c>
      <c r="E36" s="155">
        <v>1</v>
      </c>
    </row>
    <row r="37" spans="1:5" s="1" customFormat="1">
      <c r="A37" s="154">
        <v>205</v>
      </c>
      <c r="B37" s="156" t="s">
        <v>207</v>
      </c>
      <c r="C37" s="155">
        <v>313582</v>
      </c>
      <c r="D37" s="155">
        <v>22</v>
      </c>
      <c r="E37" s="155">
        <v>0</v>
      </c>
    </row>
    <row r="38" spans="1:5" s="1" customFormat="1">
      <c r="A38" s="154">
        <v>231</v>
      </c>
      <c r="B38" s="156" t="s">
        <v>234</v>
      </c>
      <c r="C38" s="155">
        <v>322539</v>
      </c>
      <c r="D38" s="155">
        <v>19</v>
      </c>
      <c r="E38" s="155">
        <v>0</v>
      </c>
    </row>
    <row r="39" spans="1:5" s="1" customFormat="1">
      <c r="A39" s="154">
        <v>240</v>
      </c>
      <c r="B39" s="156" t="s">
        <v>262</v>
      </c>
      <c r="C39" s="155">
        <v>322540</v>
      </c>
      <c r="D39" s="155">
        <v>44</v>
      </c>
      <c r="E39" s="155">
        <v>0</v>
      </c>
    </row>
    <row r="40" spans="1:5" s="1" customFormat="1">
      <c r="A40" s="154">
        <v>242</v>
      </c>
      <c r="B40" s="156" t="s">
        <v>253</v>
      </c>
      <c r="C40" s="155">
        <v>322001</v>
      </c>
      <c r="D40" s="155">
        <v>13</v>
      </c>
      <c r="E40" s="155">
        <v>0</v>
      </c>
    </row>
    <row r="41" spans="1:5" s="1" customFormat="1">
      <c r="A41" s="154">
        <v>251</v>
      </c>
      <c r="B41" s="156" t="s">
        <v>208</v>
      </c>
      <c r="C41" s="155">
        <v>300658</v>
      </c>
      <c r="D41" s="155">
        <v>14</v>
      </c>
      <c r="E41" s="155">
        <v>0</v>
      </c>
    </row>
    <row r="42" spans="1:5" s="1" customFormat="1">
      <c r="A42" s="154">
        <v>270</v>
      </c>
      <c r="B42" s="156" t="s">
        <v>235</v>
      </c>
      <c r="C42" s="155">
        <v>305749</v>
      </c>
      <c r="D42" s="155">
        <v>34</v>
      </c>
      <c r="E42" s="155">
        <v>1</v>
      </c>
    </row>
    <row r="43" spans="1:5" s="1" customFormat="1">
      <c r="A43" s="154">
        <v>272</v>
      </c>
      <c r="B43" s="156" t="s">
        <v>263</v>
      </c>
      <c r="C43" s="155">
        <v>300346</v>
      </c>
      <c r="D43" s="155">
        <v>137</v>
      </c>
      <c r="E43" s="155">
        <v>4</v>
      </c>
    </row>
    <row r="44" spans="1:5" s="1" customFormat="1">
      <c r="A44" s="154">
        <v>274</v>
      </c>
      <c r="B44" s="156" t="s">
        <v>209</v>
      </c>
      <c r="C44" s="155">
        <v>320478</v>
      </c>
      <c r="D44" s="155">
        <v>212</v>
      </c>
      <c r="E44" s="155">
        <v>9</v>
      </c>
    </row>
    <row r="45" spans="1:5" s="1" customFormat="1">
      <c r="A45" s="154">
        <v>286</v>
      </c>
      <c r="B45" s="156" t="s">
        <v>240</v>
      </c>
      <c r="C45" s="155">
        <v>306500</v>
      </c>
      <c r="D45" s="155">
        <v>32</v>
      </c>
      <c r="E45" s="155">
        <v>0</v>
      </c>
    </row>
    <row r="46" spans="1:5" s="1" customFormat="1">
      <c r="A46" s="154">
        <v>288</v>
      </c>
      <c r="B46" s="156" t="s">
        <v>210</v>
      </c>
      <c r="C46" s="155">
        <v>300647</v>
      </c>
      <c r="D46" s="155">
        <v>4</v>
      </c>
      <c r="E46" s="155">
        <v>0</v>
      </c>
    </row>
    <row r="47" spans="1:5" s="1" customFormat="1">
      <c r="A47" s="154">
        <v>290</v>
      </c>
      <c r="B47" s="156" t="s">
        <v>223</v>
      </c>
      <c r="C47" s="155">
        <v>300506</v>
      </c>
      <c r="D47" s="155">
        <v>11</v>
      </c>
      <c r="E47" s="155">
        <v>0</v>
      </c>
    </row>
    <row r="48" spans="1:5" s="1" customFormat="1">
      <c r="A48" s="154">
        <v>295</v>
      </c>
      <c r="B48" s="156" t="s">
        <v>241</v>
      </c>
      <c r="C48" s="155">
        <v>300539</v>
      </c>
      <c r="D48" s="155">
        <v>0</v>
      </c>
      <c r="E48" s="155">
        <v>0</v>
      </c>
    </row>
    <row r="49" spans="1:5" s="1" customFormat="1">
      <c r="A49" s="154">
        <v>296</v>
      </c>
      <c r="B49" s="156" t="s">
        <v>211</v>
      </c>
      <c r="C49" s="155">
        <v>300528</v>
      </c>
      <c r="D49" s="155">
        <v>69</v>
      </c>
      <c r="E49" s="155">
        <v>1</v>
      </c>
    </row>
    <row r="50" spans="1:5" s="1" customFormat="1">
      <c r="A50" s="154">
        <v>297</v>
      </c>
      <c r="B50" s="156" t="s">
        <v>224</v>
      </c>
      <c r="C50" s="155">
        <v>300584</v>
      </c>
      <c r="D50" s="155">
        <v>0</v>
      </c>
      <c r="E50" s="155">
        <v>0</v>
      </c>
    </row>
    <row r="51" spans="1:5" s="1" customFormat="1">
      <c r="A51" s="154">
        <v>298</v>
      </c>
      <c r="B51" s="156" t="s">
        <v>212</v>
      </c>
      <c r="C51" s="155">
        <v>320984</v>
      </c>
      <c r="D51" s="155">
        <v>4</v>
      </c>
      <c r="E51" s="155">
        <v>0</v>
      </c>
    </row>
    <row r="52" spans="1:5" s="1" customFormat="1">
      <c r="A52" s="154">
        <v>305</v>
      </c>
      <c r="B52" s="156" t="s">
        <v>213</v>
      </c>
      <c r="C52" s="155">
        <v>307123</v>
      </c>
      <c r="D52" s="155">
        <v>34</v>
      </c>
      <c r="E52" s="155">
        <v>0</v>
      </c>
    </row>
    <row r="53" spans="1:5" s="1" customFormat="1">
      <c r="A53" s="154">
        <v>311</v>
      </c>
      <c r="B53" s="156" t="s">
        <v>242</v>
      </c>
      <c r="C53" s="155">
        <v>380106</v>
      </c>
      <c r="D53" s="155">
        <v>0</v>
      </c>
      <c r="E53" s="155">
        <v>0</v>
      </c>
    </row>
    <row r="54" spans="1:5" s="1" customFormat="1" ht="28.8">
      <c r="A54" s="154">
        <v>313</v>
      </c>
      <c r="B54" s="156" t="s">
        <v>243</v>
      </c>
      <c r="C54" s="155">
        <v>380883</v>
      </c>
      <c r="D54" s="155">
        <v>0</v>
      </c>
      <c r="E54" s="155">
        <v>0</v>
      </c>
    </row>
    <row r="55" spans="1:5" s="1" customFormat="1" ht="28.8">
      <c r="A55" s="154">
        <v>320</v>
      </c>
      <c r="B55" s="156" t="s">
        <v>257</v>
      </c>
      <c r="C55" s="155">
        <v>380281</v>
      </c>
      <c r="D55" s="155">
        <v>29</v>
      </c>
      <c r="E55" s="155">
        <v>1</v>
      </c>
    </row>
    <row r="56" spans="1:5" s="1" customFormat="1">
      <c r="A56" s="154">
        <v>329</v>
      </c>
      <c r="B56" s="156" t="s">
        <v>244</v>
      </c>
      <c r="C56" s="155">
        <v>380366</v>
      </c>
      <c r="D56" s="155">
        <v>1</v>
      </c>
      <c r="E56" s="155">
        <v>0</v>
      </c>
    </row>
    <row r="57" spans="1:5" s="1" customFormat="1">
      <c r="A57" s="154">
        <v>331</v>
      </c>
      <c r="B57" s="156" t="s">
        <v>245</v>
      </c>
      <c r="C57" s="155">
        <v>380441</v>
      </c>
      <c r="D57" s="155">
        <v>0</v>
      </c>
      <c r="E57" s="155">
        <v>0</v>
      </c>
    </row>
    <row r="58" spans="1:5" s="1" customFormat="1">
      <c r="A58" s="154">
        <v>381</v>
      </c>
      <c r="B58" s="156" t="s">
        <v>225</v>
      </c>
      <c r="C58" s="155">
        <v>313009</v>
      </c>
      <c r="D58" s="155">
        <v>8</v>
      </c>
      <c r="E58" s="155">
        <v>0</v>
      </c>
    </row>
    <row r="59" spans="1:5" s="1" customFormat="1">
      <c r="A59" s="154">
        <v>386</v>
      </c>
      <c r="B59" s="156" t="s">
        <v>254</v>
      </c>
      <c r="C59" s="155">
        <v>380526</v>
      </c>
      <c r="D59" s="155">
        <v>32</v>
      </c>
      <c r="E59" s="155">
        <v>1</v>
      </c>
    </row>
    <row r="60" spans="1:5" s="1" customFormat="1">
      <c r="A60" s="154">
        <v>387</v>
      </c>
      <c r="B60" s="156" t="s">
        <v>265</v>
      </c>
      <c r="C60" s="155">
        <v>380548</v>
      </c>
      <c r="D60" s="155">
        <v>6</v>
      </c>
      <c r="E60" s="155">
        <v>0</v>
      </c>
    </row>
    <row r="61" spans="1:5" s="1" customFormat="1">
      <c r="A61" s="154">
        <v>389</v>
      </c>
      <c r="B61" s="156" t="s">
        <v>226</v>
      </c>
      <c r="C61" s="155">
        <v>380582</v>
      </c>
      <c r="D61" s="155">
        <v>14</v>
      </c>
      <c r="E61" s="155">
        <v>0</v>
      </c>
    </row>
    <row r="62" spans="1:5" s="1" customFormat="1">
      <c r="A62" s="154">
        <v>392</v>
      </c>
      <c r="B62" s="156" t="s">
        <v>214</v>
      </c>
      <c r="C62" s="155">
        <v>380634</v>
      </c>
      <c r="D62" s="155">
        <v>153</v>
      </c>
      <c r="E62" s="155">
        <v>3</v>
      </c>
    </row>
    <row r="63" spans="1:5" s="1" customFormat="1">
      <c r="A63" s="154">
        <v>394</v>
      </c>
      <c r="B63" s="156" t="s">
        <v>246</v>
      </c>
      <c r="C63" s="155">
        <v>380645</v>
      </c>
      <c r="D63" s="155">
        <v>5</v>
      </c>
      <c r="E63" s="155">
        <v>0</v>
      </c>
    </row>
    <row r="64" spans="1:5" s="1" customFormat="1">
      <c r="A64" s="154">
        <v>395</v>
      </c>
      <c r="B64" s="156" t="s">
        <v>236</v>
      </c>
      <c r="C64" s="155">
        <v>377090</v>
      </c>
      <c r="D64" s="155">
        <v>5</v>
      </c>
      <c r="E64" s="155">
        <v>0</v>
      </c>
    </row>
    <row r="65" spans="1:5" s="1" customFormat="1">
      <c r="A65" s="154">
        <v>407</v>
      </c>
      <c r="B65" s="156" t="s">
        <v>247</v>
      </c>
      <c r="C65" s="155">
        <v>380731</v>
      </c>
      <c r="D65" s="155">
        <v>0</v>
      </c>
      <c r="E65" s="155">
        <v>0</v>
      </c>
    </row>
    <row r="66" spans="1:5" s="1" customFormat="1">
      <c r="A66" s="154">
        <v>455</v>
      </c>
      <c r="B66" s="156" t="s">
        <v>248</v>
      </c>
      <c r="C66" s="155">
        <v>380797</v>
      </c>
      <c r="D66" s="155">
        <v>0</v>
      </c>
      <c r="E66" s="155">
        <v>0</v>
      </c>
    </row>
    <row r="67" spans="1:5" s="1" customFormat="1">
      <c r="A67" s="154">
        <v>553</v>
      </c>
      <c r="B67" s="156" t="s">
        <v>217</v>
      </c>
      <c r="C67" s="155">
        <v>380946</v>
      </c>
      <c r="D67" s="155">
        <v>0</v>
      </c>
      <c r="E67" s="155">
        <v>0</v>
      </c>
    </row>
    <row r="68" spans="1:5" s="1" customFormat="1">
      <c r="A68" s="154">
        <v>694</v>
      </c>
      <c r="B68" s="156" t="s">
        <v>227</v>
      </c>
      <c r="C68" s="155">
        <v>339050</v>
      </c>
      <c r="D68" s="155">
        <v>40</v>
      </c>
      <c r="E68" s="155">
        <v>0</v>
      </c>
    </row>
    <row r="69" spans="1:5" s="1" customFormat="1">
      <c r="A69" s="154">
        <v>774</v>
      </c>
      <c r="B69" s="156" t="s">
        <v>249</v>
      </c>
      <c r="C69" s="155">
        <v>339072</v>
      </c>
      <c r="D69" s="155">
        <v>13</v>
      </c>
      <c r="E69" s="155">
        <v>0</v>
      </c>
    </row>
    <row r="70" spans="1:5" s="1" customFormat="1">
      <c r="A70" s="154"/>
      <c r="B70" s="158" t="s">
        <v>267</v>
      </c>
      <c r="C70" s="162"/>
      <c r="D70" s="162">
        <v>4966</v>
      </c>
      <c r="E70" s="162">
        <v>119</v>
      </c>
    </row>
    <row r="71" spans="1:5" s="1" customFormat="1">
      <c r="A71" s="161"/>
      <c r="B71" s="158"/>
      <c r="C71" s="162"/>
      <c r="D71" s="162"/>
      <c r="E71" s="162"/>
    </row>
    <row r="72" spans="1:5" s="1" customFormat="1">
      <c r="A72" s="154"/>
      <c r="B72" s="156"/>
      <c r="C72" s="155"/>
      <c r="D72" s="155"/>
      <c r="E72" s="155"/>
    </row>
    <row r="73" spans="1:5" s="1" customFormat="1">
      <c r="A73" s="154"/>
      <c r="B73" s="156"/>
      <c r="C73" s="155"/>
      <c r="D73" s="155"/>
      <c r="E73" s="155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8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C79" s="155"/>
      <c r="D79" s="155"/>
      <c r="E79" s="155"/>
    </row>
    <row r="80" spans="1:5" s="1" customFormat="1">
      <c r="A80" s="154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7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46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collapsed="1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8">
        <v>45748</v>
      </c>
      <c r="B182" s="135">
        <v>816832.86752873997</v>
      </c>
      <c r="C182" s="135">
        <v>568991.63896480005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44140625" style="10" customWidth="1"/>
    <col min="6" max="6" width="9.33203125" style="10" customWidth="1"/>
    <col min="7" max="7" width="12" style="10" customWidth="1"/>
    <col min="8" max="8" width="11.332031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4680.8627717299996</v>
      </c>
      <c r="C11" s="10">
        <v>0.25982330999999997</v>
      </c>
      <c r="D11" s="10">
        <v>0</v>
      </c>
      <c r="E11" s="10">
        <v>0.25982330999999997</v>
      </c>
      <c r="F11" s="10">
        <v>0</v>
      </c>
      <c r="G11" s="10">
        <v>0</v>
      </c>
      <c r="H11" s="10">
        <v>0</v>
      </c>
      <c r="I11" s="10">
        <v>1890.28000666</v>
      </c>
      <c r="J11" s="10">
        <v>13.369915110000001</v>
      </c>
      <c r="K11" s="10">
        <v>1876.9100915500001</v>
      </c>
      <c r="L11" s="10">
        <v>2790.32294176</v>
      </c>
      <c r="M11" s="10">
        <v>2790.3212976</v>
      </c>
      <c r="N11" s="10">
        <v>1.64416E-3</v>
      </c>
      <c r="O11" s="10">
        <v>0</v>
      </c>
      <c r="P11" s="10">
        <v>1.1809E-4</v>
      </c>
    </row>
    <row r="12" spans="1:19" hidden="1" outlineLevel="1">
      <c r="A12" s="8">
        <v>40575</v>
      </c>
      <c r="B12" s="127">
        <v>4672.0535052499999</v>
      </c>
      <c r="C12" s="127">
        <v>0.25194308999999998</v>
      </c>
      <c r="D12" s="127">
        <v>0</v>
      </c>
      <c r="E12" s="127">
        <v>0.25194308999999998</v>
      </c>
      <c r="F12" s="127">
        <v>0</v>
      </c>
      <c r="G12" s="127">
        <v>0</v>
      </c>
      <c r="H12" s="127">
        <v>0</v>
      </c>
      <c r="I12" s="127">
        <v>1891.60185699</v>
      </c>
      <c r="J12" s="127">
        <v>17.643778910000002</v>
      </c>
      <c r="K12" s="127">
        <v>1873.95807808</v>
      </c>
      <c r="L12" s="127">
        <v>2780.19970517</v>
      </c>
      <c r="M12" s="127">
        <v>2780.19895344</v>
      </c>
      <c r="N12" s="127">
        <v>7.5173000000000004E-4</v>
      </c>
      <c r="O12" s="127">
        <v>0</v>
      </c>
      <c r="P12" s="127">
        <v>1.3145999999999999E-4</v>
      </c>
      <c r="Q12" s="127"/>
      <c r="R12" s="127"/>
      <c r="S12" s="127"/>
    </row>
    <row r="13" spans="1:19" hidden="1" outlineLevel="1">
      <c r="A13" s="8">
        <v>40603</v>
      </c>
      <c r="B13" s="127">
        <v>4933.7531079</v>
      </c>
      <c r="C13" s="127">
        <v>0.23702065</v>
      </c>
      <c r="D13" s="127">
        <v>0</v>
      </c>
      <c r="E13" s="127">
        <v>0.23702065</v>
      </c>
      <c r="F13" s="127">
        <v>4.7776999999999997E-4</v>
      </c>
      <c r="G13" s="127">
        <v>0</v>
      </c>
      <c r="H13" s="127">
        <v>4.7776999999999997E-4</v>
      </c>
      <c r="I13" s="127">
        <v>2160.13964588</v>
      </c>
      <c r="J13" s="127">
        <v>15.79167152</v>
      </c>
      <c r="K13" s="127">
        <v>2144.3479743600001</v>
      </c>
      <c r="L13" s="127">
        <v>2773.3759636</v>
      </c>
      <c r="M13" s="127">
        <v>2773.3759636</v>
      </c>
      <c r="N13" s="127">
        <v>0</v>
      </c>
      <c r="O13" s="127">
        <v>0</v>
      </c>
      <c r="P13" s="127">
        <v>1.4527E-4</v>
      </c>
      <c r="Q13" s="127"/>
      <c r="R13" s="127"/>
      <c r="S13" s="127"/>
    </row>
    <row r="14" spans="1:19" hidden="1" outlineLevel="1">
      <c r="A14" s="8">
        <v>40634</v>
      </c>
      <c r="B14" s="127">
        <v>4912.9048586999997</v>
      </c>
      <c r="C14" s="127">
        <v>0.22876315999999999</v>
      </c>
      <c r="D14" s="127">
        <v>0</v>
      </c>
      <c r="E14" s="127">
        <v>0.22876315999999999</v>
      </c>
      <c r="F14" s="127">
        <v>3.4275000000000001E-4</v>
      </c>
      <c r="G14" s="127">
        <v>0</v>
      </c>
      <c r="H14" s="127">
        <v>3.4275000000000001E-4</v>
      </c>
      <c r="I14" s="127">
        <v>2124.9895533200001</v>
      </c>
      <c r="J14" s="127">
        <v>8.2190345699999998</v>
      </c>
      <c r="K14" s="127">
        <v>2116.7705187500001</v>
      </c>
      <c r="L14" s="127">
        <v>2787.6861994699998</v>
      </c>
      <c r="M14" s="127">
        <v>2787.6861994699998</v>
      </c>
      <c r="N14" s="127">
        <v>0</v>
      </c>
      <c r="O14" s="127">
        <v>0</v>
      </c>
      <c r="P14" s="127">
        <v>1.4527E-4</v>
      </c>
      <c r="Q14" s="127"/>
      <c r="R14" s="127"/>
      <c r="S14" s="127"/>
    </row>
    <row r="15" spans="1:19" hidden="1" outlineLevel="1">
      <c r="A15" s="8">
        <v>40664</v>
      </c>
      <c r="B15" s="127">
        <v>4936.5267316999998</v>
      </c>
      <c r="C15" s="127">
        <v>0.65605267</v>
      </c>
      <c r="D15" s="127">
        <v>0</v>
      </c>
      <c r="E15" s="127">
        <v>0.65605267</v>
      </c>
      <c r="F15" s="127">
        <v>2.8423000000000001E-4</v>
      </c>
      <c r="G15" s="127">
        <v>0</v>
      </c>
      <c r="H15" s="127">
        <v>2.8423000000000001E-4</v>
      </c>
      <c r="I15" s="127">
        <v>2150.84803857</v>
      </c>
      <c r="J15" s="127">
        <v>6.7931319099999996</v>
      </c>
      <c r="K15" s="127">
        <v>2144.0549066600001</v>
      </c>
      <c r="L15" s="127">
        <v>2785.0223562299998</v>
      </c>
      <c r="M15" s="127">
        <v>2785.0222882200001</v>
      </c>
      <c r="N15" s="127">
        <v>6.8009999999999994E-5</v>
      </c>
      <c r="O15" s="127">
        <v>0</v>
      </c>
      <c r="P15" s="127">
        <v>1.4527E-4</v>
      </c>
      <c r="Q15" s="127"/>
      <c r="R15" s="127"/>
      <c r="S15" s="127"/>
    </row>
    <row r="16" spans="1:19" hidden="1" outlineLevel="1">
      <c r="A16" s="8">
        <v>40695</v>
      </c>
      <c r="B16" s="127">
        <v>4932.9623172299998</v>
      </c>
      <c r="C16" s="127">
        <v>0.65615683999999996</v>
      </c>
      <c r="D16" s="127">
        <v>0</v>
      </c>
      <c r="E16" s="127">
        <v>0.65615683999999996</v>
      </c>
      <c r="F16" s="127">
        <v>0</v>
      </c>
      <c r="G16" s="127">
        <v>0</v>
      </c>
      <c r="H16" s="127">
        <v>0</v>
      </c>
      <c r="I16" s="127">
        <v>2148.6399389600001</v>
      </c>
      <c r="J16" s="127">
        <v>6.4928814099999999</v>
      </c>
      <c r="K16" s="127">
        <v>2142.1470575500002</v>
      </c>
      <c r="L16" s="127">
        <v>2783.66622143</v>
      </c>
      <c r="M16" s="127">
        <v>2783.66622143</v>
      </c>
      <c r="N16" s="127">
        <v>0</v>
      </c>
      <c r="O16" s="127">
        <v>0</v>
      </c>
      <c r="P16" s="127">
        <v>1.4527E-4</v>
      </c>
      <c r="Q16" s="127"/>
      <c r="R16" s="127"/>
      <c r="S16" s="127"/>
    </row>
    <row r="17" spans="1:19" hidden="1" outlineLevel="1">
      <c r="A17" s="8">
        <v>40725</v>
      </c>
      <c r="B17" s="127">
        <v>4833.85590684</v>
      </c>
      <c r="C17" s="127">
        <v>0.66433003999999996</v>
      </c>
      <c r="D17" s="127">
        <v>0</v>
      </c>
      <c r="E17" s="127">
        <v>0.66433003999999996</v>
      </c>
      <c r="F17" s="127">
        <v>0</v>
      </c>
      <c r="G17" s="127">
        <v>0</v>
      </c>
      <c r="H17" s="127">
        <v>0</v>
      </c>
      <c r="I17" s="127">
        <v>2057.6083504399999</v>
      </c>
      <c r="J17" s="127">
        <v>6.2521264499999996</v>
      </c>
      <c r="K17" s="127">
        <v>2051.3562239900002</v>
      </c>
      <c r="L17" s="127">
        <v>2775.58322636</v>
      </c>
      <c r="M17" s="127">
        <v>2775.58322636</v>
      </c>
      <c r="N17" s="127">
        <v>0</v>
      </c>
      <c r="O17" s="127">
        <v>0</v>
      </c>
      <c r="P17" s="127">
        <v>9.9419999999999993E-5</v>
      </c>
      <c r="Q17" s="127"/>
      <c r="R17" s="127"/>
      <c r="S17" s="127"/>
    </row>
    <row r="18" spans="1:19" hidden="1" outlineLevel="1">
      <c r="A18" s="8">
        <v>40756</v>
      </c>
      <c r="B18" s="127">
        <v>4791.48380705</v>
      </c>
      <c r="C18" s="127">
        <v>0.67520053999999996</v>
      </c>
      <c r="D18" s="127">
        <v>1.9910800000000001E-3</v>
      </c>
      <c r="E18" s="127">
        <v>0.67320946000000004</v>
      </c>
      <c r="F18" s="127">
        <v>0</v>
      </c>
      <c r="G18" s="127">
        <v>0</v>
      </c>
      <c r="H18" s="127">
        <v>0</v>
      </c>
      <c r="I18" s="127">
        <v>2058.4245783000001</v>
      </c>
      <c r="J18" s="127">
        <v>7.1097526899999997</v>
      </c>
      <c r="K18" s="127">
        <v>2051.3148256099998</v>
      </c>
      <c r="L18" s="127">
        <v>2732.38402821</v>
      </c>
      <c r="M18" s="127">
        <v>2732.38402821</v>
      </c>
      <c r="N18" s="127">
        <v>0</v>
      </c>
      <c r="O18" s="127">
        <v>0</v>
      </c>
      <c r="P18" s="127">
        <v>9.9419999999999993E-5</v>
      </c>
      <c r="Q18" s="127"/>
      <c r="R18" s="127"/>
      <c r="S18" s="127"/>
    </row>
    <row r="19" spans="1:19" hidden="1" outlineLevel="1">
      <c r="A19" s="8">
        <v>40787</v>
      </c>
      <c r="B19" s="127">
        <v>4587.6252301699997</v>
      </c>
      <c r="C19" s="127">
        <v>0.66272719999999996</v>
      </c>
      <c r="D19" s="127">
        <v>2.5572000000000002E-4</v>
      </c>
      <c r="E19" s="127">
        <v>0.66247148</v>
      </c>
      <c r="F19" s="127">
        <v>0</v>
      </c>
      <c r="G19" s="127">
        <v>0</v>
      </c>
      <c r="H19" s="127">
        <v>0</v>
      </c>
      <c r="I19" s="127">
        <v>1889.56401486</v>
      </c>
      <c r="J19" s="127">
        <v>6.8580576000000004</v>
      </c>
      <c r="K19" s="127">
        <v>1882.7059572600001</v>
      </c>
      <c r="L19" s="127">
        <v>2697.39848811</v>
      </c>
      <c r="M19" s="127">
        <v>2697.39848811</v>
      </c>
      <c r="N19" s="127">
        <v>0</v>
      </c>
      <c r="O19" s="127">
        <v>0</v>
      </c>
      <c r="P19" s="127">
        <v>1.8724E-4</v>
      </c>
      <c r="Q19" s="127"/>
      <c r="R19" s="127"/>
      <c r="S19" s="127"/>
    </row>
    <row r="20" spans="1:19" hidden="1" outlineLevel="1">
      <c r="A20" s="8">
        <v>40817</v>
      </c>
      <c r="B20" s="127">
        <v>4651.2257811500003</v>
      </c>
      <c r="C20" s="127">
        <v>0.66039868000000002</v>
      </c>
      <c r="D20" s="127">
        <v>0</v>
      </c>
      <c r="E20" s="127">
        <v>0.66039868000000002</v>
      </c>
      <c r="F20" s="127">
        <v>0</v>
      </c>
      <c r="G20" s="127">
        <v>0</v>
      </c>
      <c r="H20" s="127">
        <v>0</v>
      </c>
      <c r="I20" s="127">
        <v>1959.5486637700001</v>
      </c>
      <c r="J20" s="127">
        <v>6.1826021799999999</v>
      </c>
      <c r="K20" s="127">
        <v>1953.3660615900001</v>
      </c>
      <c r="L20" s="127">
        <v>2691.0167187000002</v>
      </c>
      <c r="M20" s="127">
        <v>2691.0166805700001</v>
      </c>
      <c r="N20" s="127">
        <v>3.8130000000000003E-5</v>
      </c>
      <c r="O20" s="127">
        <v>0</v>
      </c>
      <c r="P20" s="127">
        <v>9.3410000000000002E-5</v>
      </c>
      <c r="Q20" s="127"/>
      <c r="R20" s="127"/>
      <c r="S20" s="127"/>
    </row>
    <row r="21" spans="1:19" hidden="1" outlineLevel="1">
      <c r="A21" s="8">
        <v>40848</v>
      </c>
      <c r="B21" s="127">
        <v>4458.5347506799999</v>
      </c>
      <c r="C21" s="127">
        <v>0.66123226999999996</v>
      </c>
      <c r="D21" s="127">
        <v>0</v>
      </c>
      <c r="E21" s="127">
        <v>0.66123226999999996</v>
      </c>
      <c r="F21" s="127">
        <v>1.0499999999999999E-5</v>
      </c>
      <c r="G21" s="127">
        <v>0</v>
      </c>
      <c r="H21" s="127">
        <v>1.0499999999999999E-5</v>
      </c>
      <c r="I21" s="127">
        <v>1805.8022599599999</v>
      </c>
      <c r="J21" s="127">
        <v>5.0348429100000001</v>
      </c>
      <c r="K21" s="127">
        <v>1800.7674170499999</v>
      </c>
      <c r="L21" s="127">
        <v>2652.0712479499998</v>
      </c>
      <c r="M21" s="127">
        <v>2652.0712479499998</v>
      </c>
      <c r="N21" s="127">
        <v>0</v>
      </c>
      <c r="O21" s="127">
        <v>0</v>
      </c>
      <c r="P21" s="127">
        <v>9.7040000000000006E-5</v>
      </c>
      <c r="Q21" s="127"/>
      <c r="R21" s="127"/>
      <c r="S21" s="127"/>
    </row>
    <row r="22" spans="1:19" hidden="1" outlineLevel="1">
      <c r="A22" s="8">
        <v>40878</v>
      </c>
      <c r="B22" s="127">
        <v>3933.8160279600002</v>
      </c>
      <c r="C22" s="127">
        <v>0.66380947000000001</v>
      </c>
      <c r="D22" s="127">
        <v>0</v>
      </c>
      <c r="E22" s="127">
        <v>0.66380947000000001</v>
      </c>
      <c r="F22" s="127">
        <v>0</v>
      </c>
      <c r="G22" s="127">
        <v>0</v>
      </c>
      <c r="H22" s="127">
        <v>0</v>
      </c>
      <c r="I22" s="127">
        <v>1545.9767230299999</v>
      </c>
      <c r="J22" s="127">
        <v>4.0146375299999999</v>
      </c>
      <c r="K22" s="127">
        <v>1541.9620855000001</v>
      </c>
      <c r="L22" s="127">
        <v>2387.1754954600001</v>
      </c>
      <c r="M22" s="127">
        <v>2387.1754954600001</v>
      </c>
      <c r="N22" s="127">
        <v>0</v>
      </c>
      <c r="O22" s="127">
        <v>0</v>
      </c>
      <c r="P22" s="127">
        <v>1.0744E-4</v>
      </c>
      <c r="Q22" s="127"/>
      <c r="R22" s="127"/>
      <c r="S22" s="127"/>
    </row>
    <row r="23" spans="1:19" hidden="1" outlineLevel="1">
      <c r="A23" s="8">
        <v>40909</v>
      </c>
      <c r="B23" s="127">
        <v>3815.9069057299998</v>
      </c>
      <c r="C23" s="127">
        <v>0.66621951999999995</v>
      </c>
      <c r="D23" s="127">
        <v>0</v>
      </c>
      <c r="E23" s="127">
        <v>0.66621951999999995</v>
      </c>
      <c r="F23" s="127">
        <v>5.0177000000000002E-4</v>
      </c>
      <c r="G23" s="127">
        <v>0</v>
      </c>
      <c r="H23" s="127">
        <v>5.0177000000000002E-4</v>
      </c>
      <c r="I23" s="127">
        <v>1452.8905220700001</v>
      </c>
      <c r="J23" s="127">
        <v>4.56924011</v>
      </c>
      <c r="K23" s="127">
        <v>1448.3212819600001</v>
      </c>
      <c r="L23" s="127">
        <v>2362.3496623699998</v>
      </c>
      <c r="M23" s="127">
        <v>2362.3496623699998</v>
      </c>
      <c r="N23" s="127">
        <v>0</v>
      </c>
      <c r="O23" s="127">
        <v>0</v>
      </c>
      <c r="P23" s="127">
        <v>1.227E-4</v>
      </c>
      <c r="Q23" s="127"/>
      <c r="R23" s="127"/>
      <c r="S23" s="127"/>
    </row>
    <row r="24" spans="1:19" hidden="1" outlineLevel="1">
      <c r="A24" s="8">
        <v>40940</v>
      </c>
      <c r="B24" s="127">
        <v>3777.2308158000001</v>
      </c>
      <c r="C24" s="127">
        <v>0.66846775999999997</v>
      </c>
      <c r="D24" s="127">
        <v>1.202E-5</v>
      </c>
      <c r="E24" s="127">
        <v>0.66845573999999996</v>
      </c>
      <c r="F24" s="127">
        <v>3.7533999999999999E-4</v>
      </c>
      <c r="G24" s="127">
        <v>0</v>
      </c>
      <c r="H24" s="127">
        <v>3.7533999999999999E-4</v>
      </c>
      <c r="I24" s="127">
        <v>1450.3101763699999</v>
      </c>
      <c r="J24" s="127">
        <v>3.60868155</v>
      </c>
      <c r="K24" s="127">
        <v>1446.7014948200001</v>
      </c>
      <c r="L24" s="127">
        <v>2326.2517963300002</v>
      </c>
      <c r="M24" s="127">
        <v>2326.2517963300002</v>
      </c>
      <c r="N24" s="127">
        <v>0</v>
      </c>
      <c r="O24" s="127">
        <v>0</v>
      </c>
      <c r="P24" s="127">
        <v>1.3912000000000001E-4</v>
      </c>
      <c r="Q24" s="127"/>
      <c r="R24" s="127"/>
      <c r="S24" s="127"/>
    </row>
    <row r="25" spans="1:19" hidden="1" outlineLevel="1">
      <c r="A25" s="8">
        <v>40969</v>
      </c>
      <c r="B25" s="127">
        <v>3782.1777637800001</v>
      </c>
      <c r="C25" s="127">
        <v>0.67088029000000005</v>
      </c>
      <c r="D25" s="127">
        <v>1.216E-5</v>
      </c>
      <c r="E25" s="127">
        <v>0.67086813000000001</v>
      </c>
      <c r="F25" s="127">
        <v>0</v>
      </c>
      <c r="G25" s="127">
        <v>0</v>
      </c>
      <c r="H25" s="127">
        <v>0</v>
      </c>
      <c r="I25" s="127">
        <v>1509.54636304</v>
      </c>
      <c r="J25" s="127">
        <v>3.9843805099999998</v>
      </c>
      <c r="K25" s="127">
        <v>1505.56198253</v>
      </c>
      <c r="L25" s="127">
        <v>2271.9605204499999</v>
      </c>
      <c r="M25" s="127">
        <v>2271.9605204499999</v>
      </c>
      <c r="N25" s="127">
        <v>0</v>
      </c>
      <c r="O25" s="127">
        <v>0</v>
      </c>
      <c r="P25" s="127">
        <v>1.5226000000000001E-4</v>
      </c>
      <c r="Q25" s="127"/>
      <c r="R25" s="127"/>
      <c r="S25" s="127"/>
    </row>
    <row r="26" spans="1:19" hidden="1" outlineLevel="1">
      <c r="A26" s="8">
        <v>41000</v>
      </c>
      <c r="B26" s="127">
        <v>3760.4433747399999</v>
      </c>
      <c r="C26" s="127">
        <v>0.67331730000000001</v>
      </c>
      <c r="D26" s="127">
        <v>1.2510000000000001E-5</v>
      </c>
      <c r="E26" s="127">
        <v>0.67330478999999999</v>
      </c>
      <c r="F26" s="127">
        <v>0</v>
      </c>
      <c r="G26" s="127">
        <v>0</v>
      </c>
      <c r="H26" s="127">
        <v>0</v>
      </c>
      <c r="I26" s="127">
        <v>1509.9592725299999</v>
      </c>
      <c r="J26" s="127">
        <v>4.0456270999999999</v>
      </c>
      <c r="K26" s="127">
        <v>1505.9136454300001</v>
      </c>
      <c r="L26" s="127">
        <v>2249.8107849100002</v>
      </c>
      <c r="M26" s="127">
        <v>2249.8107849100002</v>
      </c>
      <c r="N26" s="127">
        <v>0</v>
      </c>
      <c r="O26" s="127">
        <v>0</v>
      </c>
      <c r="P26" s="127">
        <v>1.6691000000000001E-4</v>
      </c>
      <c r="Q26" s="127"/>
      <c r="R26" s="127"/>
      <c r="S26" s="127"/>
    </row>
    <row r="27" spans="1:19" hidden="1" outlineLevel="1">
      <c r="A27" s="8">
        <v>41030</v>
      </c>
      <c r="B27" s="127">
        <v>3709.0797166000002</v>
      </c>
      <c r="C27" s="127">
        <v>0.67604534999999999</v>
      </c>
      <c r="D27" s="127">
        <v>0</v>
      </c>
      <c r="E27" s="127">
        <v>0.67604534999999999</v>
      </c>
      <c r="F27" s="127">
        <v>0</v>
      </c>
      <c r="G27" s="127">
        <v>0</v>
      </c>
      <c r="H27" s="127">
        <v>0</v>
      </c>
      <c r="I27" s="127">
        <v>1474.5279077299999</v>
      </c>
      <c r="J27" s="127">
        <v>4.27984133</v>
      </c>
      <c r="K27" s="127">
        <v>1470.2480664</v>
      </c>
      <c r="L27" s="127">
        <v>2233.87576352</v>
      </c>
      <c r="M27" s="127">
        <v>2233.87576352</v>
      </c>
      <c r="N27" s="127">
        <v>0</v>
      </c>
      <c r="O27" s="127">
        <v>0</v>
      </c>
      <c r="P27" s="127">
        <v>9.5879999999999997E-5</v>
      </c>
      <c r="Q27" s="127"/>
      <c r="R27" s="127"/>
      <c r="S27" s="127"/>
    </row>
    <row r="28" spans="1:19" hidden="1" outlineLevel="1">
      <c r="A28" s="8">
        <v>41061</v>
      </c>
      <c r="B28" s="127">
        <v>3742.3136416100001</v>
      </c>
      <c r="C28" s="127">
        <v>0.67821796000000001</v>
      </c>
      <c r="D28" s="127">
        <v>0</v>
      </c>
      <c r="E28" s="127">
        <v>0.67821796000000001</v>
      </c>
      <c r="F28" s="127">
        <v>0</v>
      </c>
      <c r="G28" s="127">
        <v>0</v>
      </c>
      <c r="H28" s="127">
        <v>0</v>
      </c>
      <c r="I28" s="127">
        <v>1527.38709464</v>
      </c>
      <c r="J28" s="127">
        <v>4.7674407900000002</v>
      </c>
      <c r="K28" s="127">
        <v>1522.6196538500001</v>
      </c>
      <c r="L28" s="127">
        <v>2214.2483290099999</v>
      </c>
      <c r="M28" s="127">
        <v>2214.2419247399998</v>
      </c>
      <c r="N28" s="127">
        <v>6.4042700000000001E-3</v>
      </c>
      <c r="O28" s="127">
        <v>0</v>
      </c>
      <c r="P28" s="127">
        <v>1.0904999999999999E-4</v>
      </c>
      <c r="Q28" s="127"/>
      <c r="R28" s="127"/>
      <c r="S28" s="127"/>
    </row>
    <row r="29" spans="1:19" hidden="1" outlineLevel="1">
      <c r="A29" s="8">
        <v>41091</v>
      </c>
      <c r="B29" s="127">
        <v>3856.2886729400002</v>
      </c>
      <c r="C29" s="127">
        <v>1.13825522</v>
      </c>
      <c r="D29" s="127">
        <v>0</v>
      </c>
      <c r="E29" s="127">
        <v>1.13825522</v>
      </c>
      <c r="F29" s="127">
        <v>0</v>
      </c>
      <c r="G29" s="127">
        <v>0</v>
      </c>
      <c r="H29" s="127">
        <v>0</v>
      </c>
      <c r="I29" s="127">
        <v>1661.3666687</v>
      </c>
      <c r="J29" s="127">
        <v>4.6621189699999999</v>
      </c>
      <c r="K29" s="127">
        <v>1656.7045497300001</v>
      </c>
      <c r="L29" s="127">
        <v>2193.78374902</v>
      </c>
      <c r="M29" s="127">
        <v>2193.78374902</v>
      </c>
      <c r="N29" s="127">
        <v>0</v>
      </c>
      <c r="O29" s="127">
        <v>0</v>
      </c>
      <c r="P29" s="127">
        <v>2.3960000000000001E-5</v>
      </c>
      <c r="Q29" s="127"/>
      <c r="R29" s="127"/>
      <c r="S29" s="127"/>
    </row>
    <row r="30" spans="1:19" hidden="1" outlineLevel="1">
      <c r="A30" s="8">
        <v>41122</v>
      </c>
      <c r="B30" s="127">
        <v>3956.3499430900001</v>
      </c>
      <c r="C30" s="127">
        <v>1.1695534000000001</v>
      </c>
      <c r="D30" s="127">
        <v>0</v>
      </c>
      <c r="E30" s="127">
        <v>1.1695534000000001</v>
      </c>
      <c r="F30" s="127">
        <v>0</v>
      </c>
      <c r="G30" s="127">
        <v>0</v>
      </c>
      <c r="H30" s="127">
        <v>0</v>
      </c>
      <c r="I30" s="127">
        <v>1764.3712826799999</v>
      </c>
      <c r="J30" s="127">
        <v>2.5145017699999999</v>
      </c>
      <c r="K30" s="127">
        <v>1761.85678091</v>
      </c>
      <c r="L30" s="127">
        <v>2190.8091070099999</v>
      </c>
      <c r="M30" s="127">
        <v>2190.8091070099999</v>
      </c>
      <c r="N30" s="127">
        <v>0</v>
      </c>
      <c r="O30" s="127">
        <v>0</v>
      </c>
      <c r="P30" s="127">
        <v>8.3670000000000004E-5</v>
      </c>
      <c r="Q30" s="127"/>
      <c r="R30" s="127"/>
      <c r="S30" s="127"/>
    </row>
    <row r="31" spans="1:19" hidden="1" outlineLevel="1">
      <c r="A31" s="8">
        <v>41153</v>
      </c>
      <c r="B31" s="127">
        <v>3977.0332685200001</v>
      </c>
      <c r="C31" s="127">
        <v>1.1708835900000001</v>
      </c>
      <c r="D31" s="127">
        <v>0</v>
      </c>
      <c r="E31" s="127">
        <v>1.1708835900000001</v>
      </c>
      <c r="F31" s="127">
        <v>0</v>
      </c>
      <c r="G31" s="127">
        <v>0</v>
      </c>
      <c r="H31" s="127">
        <v>0</v>
      </c>
      <c r="I31" s="127">
        <v>1808.4462187700001</v>
      </c>
      <c r="J31" s="127">
        <v>2.51869415</v>
      </c>
      <c r="K31" s="127">
        <v>1805.92752462</v>
      </c>
      <c r="L31" s="127">
        <v>2167.4161661600001</v>
      </c>
      <c r="M31" s="127">
        <v>2167.4132058099999</v>
      </c>
      <c r="N31" s="127">
        <v>2.96035E-3</v>
      </c>
      <c r="O31" s="127">
        <v>0</v>
      </c>
      <c r="P31" s="127">
        <v>2.0294000000000001E-4</v>
      </c>
      <c r="Q31" s="127"/>
      <c r="R31" s="127"/>
      <c r="S31" s="127"/>
    </row>
    <row r="32" spans="1:19" hidden="1" outlineLevel="1">
      <c r="A32" s="8">
        <v>41183</v>
      </c>
      <c r="B32" s="127">
        <v>3582.1040975300002</v>
      </c>
      <c r="C32" s="127">
        <v>1.3058981999999999</v>
      </c>
      <c r="D32" s="127">
        <v>0</v>
      </c>
      <c r="E32" s="127">
        <v>1.3058981999999999</v>
      </c>
      <c r="F32" s="127">
        <v>0</v>
      </c>
      <c r="G32" s="127">
        <v>0</v>
      </c>
      <c r="H32" s="127">
        <v>0</v>
      </c>
      <c r="I32" s="127">
        <v>1429.33417491</v>
      </c>
      <c r="J32" s="127">
        <v>2.3548099900000001</v>
      </c>
      <c r="K32" s="127">
        <v>1426.9793649200001</v>
      </c>
      <c r="L32" s="127">
        <v>2151.46402442</v>
      </c>
      <c r="M32" s="127">
        <v>2151.4639681399999</v>
      </c>
      <c r="N32" s="127">
        <v>5.6280000000000003E-5</v>
      </c>
      <c r="O32" s="127">
        <v>0</v>
      </c>
      <c r="P32" s="127">
        <v>2.4305999999999999E-4</v>
      </c>
      <c r="Q32" s="127"/>
      <c r="R32" s="127"/>
      <c r="S32" s="127"/>
    </row>
    <row r="33" spans="1:19" hidden="1" outlineLevel="1">
      <c r="A33" s="8">
        <v>41214</v>
      </c>
      <c r="B33" s="127">
        <v>3591.9542676299998</v>
      </c>
      <c r="C33" s="127">
        <v>1.28946454</v>
      </c>
      <c r="D33" s="127">
        <v>0</v>
      </c>
      <c r="E33" s="127">
        <v>1.28946454</v>
      </c>
      <c r="F33" s="127">
        <v>0</v>
      </c>
      <c r="G33" s="127">
        <v>0</v>
      </c>
      <c r="H33" s="127">
        <v>0</v>
      </c>
      <c r="I33" s="127">
        <v>1452.2912202099999</v>
      </c>
      <c r="J33" s="127">
        <v>1.7792867400000001</v>
      </c>
      <c r="K33" s="127">
        <v>1450.51193347</v>
      </c>
      <c r="L33" s="127">
        <v>2138.37358288</v>
      </c>
      <c r="M33" s="127">
        <v>2138.37354035</v>
      </c>
      <c r="N33" s="127">
        <v>4.2530000000000001E-5</v>
      </c>
      <c r="O33" s="127">
        <v>0</v>
      </c>
      <c r="P33" s="127">
        <v>2.8343999999999998E-4</v>
      </c>
      <c r="Q33" s="127"/>
      <c r="R33" s="127"/>
      <c r="S33" s="127"/>
    </row>
    <row r="34" spans="1:19" hidden="1" outlineLevel="1">
      <c r="A34" s="8">
        <v>41244</v>
      </c>
      <c r="B34" s="127">
        <v>3665.4852800200001</v>
      </c>
      <c r="C34" s="127">
        <v>1.3647309299999999</v>
      </c>
      <c r="D34" s="127">
        <v>0</v>
      </c>
      <c r="E34" s="127">
        <v>1.3647309299999999</v>
      </c>
      <c r="F34" s="127">
        <v>2.008E-4</v>
      </c>
      <c r="G34" s="127">
        <v>0</v>
      </c>
      <c r="H34" s="127">
        <v>2.008E-4</v>
      </c>
      <c r="I34" s="127">
        <v>1579.08163311</v>
      </c>
      <c r="J34" s="127">
        <v>1.66655636</v>
      </c>
      <c r="K34" s="127">
        <v>1577.41507675</v>
      </c>
      <c r="L34" s="127">
        <v>2085.0387151800001</v>
      </c>
      <c r="M34" s="127">
        <v>2085.0387147199999</v>
      </c>
      <c r="N34" s="127">
        <v>4.5999999999999999E-7</v>
      </c>
      <c r="O34" s="127">
        <v>0</v>
      </c>
      <c r="P34" s="127">
        <v>3.2367000000000002E-4</v>
      </c>
      <c r="Q34" s="127"/>
      <c r="R34" s="127"/>
      <c r="S34" s="127"/>
    </row>
    <row r="35" spans="1:19" hidden="1" outlineLevel="1">
      <c r="A35" s="8">
        <v>41275</v>
      </c>
      <c r="B35" s="127">
        <v>3491.0028789600001</v>
      </c>
      <c r="C35" s="127">
        <v>1.4242039900000001</v>
      </c>
      <c r="D35" s="127">
        <v>2.5837280000000001E-2</v>
      </c>
      <c r="E35" s="127">
        <v>1.3983667099999999</v>
      </c>
      <c r="F35" s="127">
        <v>0</v>
      </c>
      <c r="G35" s="127">
        <v>0</v>
      </c>
      <c r="H35" s="127">
        <v>0</v>
      </c>
      <c r="I35" s="127">
        <v>1424.4026962999999</v>
      </c>
      <c r="J35" s="127">
        <v>1.53501434</v>
      </c>
      <c r="K35" s="127">
        <v>1422.86768196</v>
      </c>
      <c r="L35" s="127">
        <v>2065.1759786699999</v>
      </c>
      <c r="M35" s="127">
        <v>2065.1252199300002</v>
      </c>
      <c r="N35" s="127">
        <v>5.0758739999999997E-2</v>
      </c>
      <c r="O35" s="127">
        <v>0</v>
      </c>
      <c r="P35" s="127">
        <v>2.6993999999999998E-4</v>
      </c>
      <c r="Q35" s="127"/>
      <c r="R35" s="127"/>
      <c r="S35" s="127"/>
    </row>
    <row r="36" spans="1:19" hidden="1" outlineLevel="1">
      <c r="A36" s="8">
        <v>41306</v>
      </c>
      <c r="B36" s="127">
        <v>3462.6353294199998</v>
      </c>
      <c r="C36" s="127">
        <v>1.4832345600000001</v>
      </c>
      <c r="D36" s="127">
        <v>3.5371859999999998E-2</v>
      </c>
      <c r="E36" s="127">
        <v>1.4478626999999999</v>
      </c>
      <c r="F36" s="127">
        <v>0</v>
      </c>
      <c r="G36" s="127">
        <v>0</v>
      </c>
      <c r="H36" s="127">
        <v>0</v>
      </c>
      <c r="I36" s="127">
        <v>1407.7713999800001</v>
      </c>
      <c r="J36" s="127">
        <v>1.6476834300000001</v>
      </c>
      <c r="K36" s="127">
        <v>1406.1237165499999</v>
      </c>
      <c r="L36" s="127">
        <v>2053.3806948800002</v>
      </c>
      <c r="M36" s="127">
        <v>2053.3066541600001</v>
      </c>
      <c r="N36" s="127">
        <v>7.4040720000000004E-2</v>
      </c>
      <c r="O36" s="127">
        <v>0</v>
      </c>
      <c r="P36" s="127">
        <v>3.0121E-4</v>
      </c>
      <c r="Q36" s="127"/>
      <c r="R36" s="127"/>
      <c r="S36" s="127"/>
    </row>
    <row r="37" spans="1:19" hidden="1" outlineLevel="1">
      <c r="A37" s="8">
        <v>41334</v>
      </c>
      <c r="B37" s="127">
        <v>3468.50420098</v>
      </c>
      <c r="C37" s="127">
        <v>1.4950596300000001</v>
      </c>
      <c r="D37" s="127">
        <v>4.5342189999999997E-2</v>
      </c>
      <c r="E37" s="127">
        <v>1.4497174399999999</v>
      </c>
      <c r="F37" s="127">
        <v>0</v>
      </c>
      <c r="G37" s="127">
        <v>0</v>
      </c>
      <c r="H37" s="127">
        <v>0</v>
      </c>
      <c r="I37" s="127">
        <v>1421.78546123</v>
      </c>
      <c r="J37" s="127">
        <v>1.43573781</v>
      </c>
      <c r="K37" s="127">
        <v>1420.3497234199999</v>
      </c>
      <c r="L37" s="127">
        <v>2045.2236801199999</v>
      </c>
      <c r="M37" s="127">
        <v>2045.1392243400001</v>
      </c>
      <c r="N37" s="127">
        <v>8.4455779999999994E-2</v>
      </c>
      <c r="O37" s="127">
        <v>0</v>
      </c>
      <c r="P37" s="127">
        <v>1.9879000000000001E-4</v>
      </c>
      <c r="Q37" s="127"/>
      <c r="R37" s="127"/>
      <c r="S37" s="127"/>
    </row>
    <row r="38" spans="1:19" hidden="1" outlineLevel="1">
      <c r="A38" s="8">
        <v>41365</v>
      </c>
      <c r="B38" s="127">
        <v>3465.2095982199999</v>
      </c>
      <c r="C38" s="127">
        <v>1.5236026199999999</v>
      </c>
      <c r="D38" s="127">
        <v>6.710526E-2</v>
      </c>
      <c r="E38" s="127">
        <v>1.45649736</v>
      </c>
      <c r="F38" s="127">
        <v>0</v>
      </c>
      <c r="G38" s="127">
        <v>0</v>
      </c>
      <c r="H38" s="127">
        <v>0</v>
      </c>
      <c r="I38" s="127">
        <v>1407.7625047700001</v>
      </c>
      <c r="J38" s="127">
        <v>1.5207810799999999</v>
      </c>
      <c r="K38" s="127">
        <v>1406.2417236900001</v>
      </c>
      <c r="L38" s="127">
        <v>2055.92349083</v>
      </c>
      <c r="M38" s="127">
        <v>2054.5905379300002</v>
      </c>
      <c r="N38" s="127">
        <v>1.3329529</v>
      </c>
      <c r="O38" s="127">
        <v>0</v>
      </c>
      <c r="P38" s="127">
        <v>1.0283E-4</v>
      </c>
      <c r="Q38" s="127"/>
      <c r="R38" s="127"/>
      <c r="S38" s="127"/>
    </row>
    <row r="39" spans="1:19" hidden="1" outlineLevel="1">
      <c r="A39" s="8">
        <v>41395</v>
      </c>
      <c r="B39" s="127">
        <v>3407.1121251099999</v>
      </c>
      <c r="C39" s="127">
        <v>1.4983996900000001</v>
      </c>
      <c r="D39" s="127">
        <v>7.4845789999999995E-2</v>
      </c>
      <c r="E39" s="127">
        <v>1.4235538999999999</v>
      </c>
      <c r="F39" s="127">
        <v>4.0290000000000002E-5</v>
      </c>
      <c r="G39" s="127">
        <v>0</v>
      </c>
      <c r="H39" s="127">
        <v>4.0290000000000002E-5</v>
      </c>
      <c r="I39" s="127">
        <v>1357.20583949</v>
      </c>
      <c r="J39" s="127">
        <v>1.6982558000000001</v>
      </c>
      <c r="K39" s="127">
        <v>1355.50758369</v>
      </c>
      <c r="L39" s="127">
        <v>2048.4078456399998</v>
      </c>
      <c r="M39" s="127">
        <v>2047.0438626800001</v>
      </c>
      <c r="N39" s="127">
        <v>1.36398296</v>
      </c>
      <c r="O39" s="127">
        <v>0</v>
      </c>
      <c r="P39" s="127">
        <v>1.0351E-4</v>
      </c>
      <c r="Q39" s="127"/>
      <c r="R39" s="127"/>
      <c r="S39" s="127"/>
    </row>
    <row r="40" spans="1:19" hidden="1" outlineLevel="1">
      <c r="A40" s="8">
        <v>41426</v>
      </c>
      <c r="B40" s="127">
        <v>3393.14006113</v>
      </c>
      <c r="C40" s="127">
        <v>1.4858279400000001</v>
      </c>
      <c r="D40" s="127">
        <v>7.6435260000000005E-2</v>
      </c>
      <c r="E40" s="127">
        <v>1.4093926800000001</v>
      </c>
      <c r="F40" s="127">
        <v>0</v>
      </c>
      <c r="G40" s="127">
        <v>0</v>
      </c>
      <c r="H40" s="127">
        <v>0</v>
      </c>
      <c r="I40" s="127">
        <v>1355.9021586700001</v>
      </c>
      <c r="J40" s="127">
        <v>2.1821571</v>
      </c>
      <c r="K40" s="127">
        <v>1353.72000157</v>
      </c>
      <c r="L40" s="127">
        <v>2035.75207452</v>
      </c>
      <c r="M40" s="127">
        <v>2034.3460157699999</v>
      </c>
      <c r="N40" s="127">
        <v>1.4060587499999999</v>
      </c>
      <c r="O40" s="127">
        <v>0</v>
      </c>
      <c r="P40" s="127">
        <v>1.0586000000000001E-4</v>
      </c>
      <c r="Q40" s="127"/>
      <c r="R40" s="127"/>
      <c r="S40" s="127"/>
    </row>
    <row r="41" spans="1:19" hidden="1" outlineLevel="1">
      <c r="A41" s="8">
        <v>41456</v>
      </c>
      <c r="B41" s="127">
        <v>3407.69867965</v>
      </c>
      <c r="C41" s="127">
        <v>1.4460314400000001</v>
      </c>
      <c r="D41" s="127">
        <v>5.3801519999999999E-2</v>
      </c>
      <c r="E41" s="127">
        <v>1.3922299199999999</v>
      </c>
      <c r="F41" s="127">
        <v>0</v>
      </c>
      <c r="G41" s="127">
        <v>0</v>
      </c>
      <c r="H41" s="127">
        <v>0</v>
      </c>
      <c r="I41" s="127">
        <v>1378.25832257</v>
      </c>
      <c r="J41" s="127">
        <v>1.9596974199999999</v>
      </c>
      <c r="K41" s="127">
        <v>1376.2986251499999</v>
      </c>
      <c r="L41" s="127">
        <v>2027.9943256399999</v>
      </c>
      <c r="M41" s="127">
        <v>2026.5842937299999</v>
      </c>
      <c r="N41" s="127">
        <v>1.4100319100000001</v>
      </c>
      <c r="O41" s="127">
        <v>0</v>
      </c>
      <c r="P41" s="127">
        <v>1.1008E-4</v>
      </c>
      <c r="Q41" s="127"/>
      <c r="R41" s="127"/>
      <c r="S41" s="127"/>
    </row>
    <row r="42" spans="1:19" hidden="1" outlineLevel="1">
      <c r="A42" s="8">
        <v>41487</v>
      </c>
      <c r="B42" s="127">
        <v>3447.9195254900001</v>
      </c>
      <c r="C42" s="127">
        <v>1.3927341</v>
      </c>
      <c r="D42" s="127">
        <v>3.7557449999999999E-2</v>
      </c>
      <c r="E42" s="127">
        <v>1.35517665</v>
      </c>
      <c r="F42" s="127">
        <v>0</v>
      </c>
      <c r="G42" s="127">
        <v>0</v>
      </c>
      <c r="H42" s="127">
        <v>0</v>
      </c>
      <c r="I42" s="127">
        <v>1394.15148082</v>
      </c>
      <c r="J42" s="127">
        <v>2.53052126</v>
      </c>
      <c r="K42" s="127">
        <v>1391.6209595600001</v>
      </c>
      <c r="L42" s="127">
        <v>2052.3753105699998</v>
      </c>
      <c r="M42" s="127">
        <v>2050.8904824000001</v>
      </c>
      <c r="N42" s="127">
        <v>1.4848281699999999</v>
      </c>
      <c r="O42" s="127">
        <v>0</v>
      </c>
      <c r="P42" s="127">
        <v>1.1192999999999999E-4</v>
      </c>
      <c r="Q42" s="127"/>
      <c r="R42" s="127"/>
      <c r="S42" s="127"/>
    </row>
    <row r="43" spans="1:19" hidden="1" outlineLevel="1">
      <c r="A43" s="8">
        <v>41518</v>
      </c>
      <c r="B43" s="127">
        <v>3522.8405855599999</v>
      </c>
      <c r="C43" s="127">
        <v>1.3641536000000001</v>
      </c>
      <c r="D43" s="127">
        <v>4.0214069999999998E-2</v>
      </c>
      <c r="E43" s="127">
        <v>1.3239395300000001</v>
      </c>
      <c r="F43" s="127">
        <v>0</v>
      </c>
      <c r="G43" s="127">
        <v>0</v>
      </c>
      <c r="H43" s="127">
        <v>0</v>
      </c>
      <c r="I43" s="127">
        <v>1474.2956336699999</v>
      </c>
      <c r="J43" s="127">
        <v>2.1516711700000002</v>
      </c>
      <c r="K43" s="127">
        <v>1472.1439625</v>
      </c>
      <c r="L43" s="127">
        <v>2047.18079829</v>
      </c>
      <c r="M43" s="127">
        <v>2045.69409045</v>
      </c>
      <c r="N43" s="127">
        <v>1.48670784</v>
      </c>
      <c r="O43" s="127">
        <v>0</v>
      </c>
      <c r="P43" s="127">
        <v>2.1095E-4</v>
      </c>
      <c r="Q43" s="127"/>
      <c r="R43" s="127"/>
      <c r="S43" s="127"/>
    </row>
    <row r="44" spans="1:19" hidden="1" outlineLevel="1">
      <c r="A44" s="8">
        <v>41548</v>
      </c>
      <c r="B44" s="127">
        <v>3521.1518360599998</v>
      </c>
      <c r="C44" s="127">
        <v>1.31547536</v>
      </c>
      <c r="D44" s="127">
        <v>1.844498E-2</v>
      </c>
      <c r="E44" s="127">
        <v>1.29703038</v>
      </c>
      <c r="F44" s="127">
        <v>0</v>
      </c>
      <c r="G44" s="127">
        <v>0</v>
      </c>
      <c r="H44" s="127">
        <v>0</v>
      </c>
      <c r="I44" s="127">
        <v>1482.0083034100001</v>
      </c>
      <c r="J44" s="127">
        <v>2.1307228199999999</v>
      </c>
      <c r="K44" s="127">
        <v>1479.87758059</v>
      </c>
      <c r="L44" s="127">
        <v>2037.8280572900001</v>
      </c>
      <c r="M44" s="127">
        <v>2036.33750558</v>
      </c>
      <c r="N44" s="127">
        <v>1.4905517100000001</v>
      </c>
      <c r="O44" s="127">
        <v>0</v>
      </c>
      <c r="P44" s="127">
        <v>2.1111E-4</v>
      </c>
      <c r="Q44" s="127"/>
      <c r="R44" s="127"/>
      <c r="S44" s="127"/>
    </row>
    <row r="45" spans="1:19" hidden="1" outlineLevel="1">
      <c r="A45" s="8">
        <v>41579</v>
      </c>
      <c r="B45" s="127">
        <v>3392.31821382</v>
      </c>
      <c r="C45" s="127">
        <v>1.3193168200000001</v>
      </c>
      <c r="D45" s="127">
        <v>0</v>
      </c>
      <c r="E45" s="127">
        <v>1.3193168200000001</v>
      </c>
      <c r="F45" s="127">
        <v>0</v>
      </c>
      <c r="G45" s="127">
        <v>0</v>
      </c>
      <c r="H45" s="127">
        <v>0</v>
      </c>
      <c r="I45" s="127">
        <v>1433.9456697200001</v>
      </c>
      <c r="J45" s="127">
        <v>2.16241554</v>
      </c>
      <c r="K45" s="127">
        <v>1431.7832541800001</v>
      </c>
      <c r="L45" s="127">
        <v>1957.0532272800001</v>
      </c>
      <c r="M45" s="127">
        <v>1955.5925100100001</v>
      </c>
      <c r="N45" s="127">
        <v>1.46071727</v>
      </c>
      <c r="O45" s="127">
        <v>0</v>
      </c>
      <c r="P45" s="127">
        <v>2.1246000000000001E-4</v>
      </c>
      <c r="Q45" s="127"/>
      <c r="R45" s="127"/>
      <c r="S45" s="127"/>
    </row>
    <row r="46" spans="1:19" hidden="1" outlineLevel="1">
      <c r="A46" s="8">
        <v>41609</v>
      </c>
      <c r="B46" s="127">
        <v>3392.80059514</v>
      </c>
      <c r="C46" s="127">
        <v>1.23075164</v>
      </c>
      <c r="D46" s="127">
        <v>0</v>
      </c>
      <c r="E46" s="127">
        <v>1.23075164</v>
      </c>
      <c r="F46" s="127">
        <v>0</v>
      </c>
      <c r="G46" s="127">
        <v>0</v>
      </c>
      <c r="H46" s="127">
        <v>0</v>
      </c>
      <c r="I46" s="127">
        <v>1454.6024518500001</v>
      </c>
      <c r="J46" s="127">
        <v>1.8719063300000001</v>
      </c>
      <c r="K46" s="127">
        <v>1452.7305455200001</v>
      </c>
      <c r="L46" s="127">
        <v>1936.9673916500001</v>
      </c>
      <c r="M46" s="127">
        <v>1934.5722902800001</v>
      </c>
      <c r="N46" s="127">
        <v>2.3951013699999999</v>
      </c>
      <c r="O46" s="127">
        <v>0</v>
      </c>
      <c r="P46" s="127">
        <v>2.2241000000000001E-4</v>
      </c>
      <c r="Q46" s="127"/>
      <c r="R46" s="127"/>
      <c r="S46" s="127"/>
    </row>
    <row r="47" spans="1:19" hidden="1" outlineLevel="1">
      <c r="A47" s="8">
        <v>41640</v>
      </c>
      <c r="B47" s="127">
        <v>3366.9423061500001</v>
      </c>
      <c r="C47" s="127">
        <v>1.2428140700000001</v>
      </c>
      <c r="D47" s="127">
        <v>6.8933900000000001E-3</v>
      </c>
      <c r="E47" s="127">
        <v>1.23592068</v>
      </c>
      <c r="F47" s="127">
        <v>0</v>
      </c>
      <c r="G47" s="127">
        <v>0</v>
      </c>
      <c r="H47" s="127">
        <v>0</v>
      </c>
      <c r="I47" s="127">
        <v>1433.43182484</v>
      </c>
      <c r="J47" s="127">
        <v>1.86443727</v>
      </c>
      <c r="K47" s="127">
        <v>1431.5673875699999</v>
      </c>
      <c r="L47" s="127">
        <v>1932.26766724</v>
      </c>
      <c r="M47" s="127">
        <v>1929.9157811699999</v>
      </c>
      <c r="N47" s="127">
        <v>2.3518860699999999</v>
      </c>
      <c r="O47" s="127">
        <v>0</v>
      </c>
      <c r="P47" s="127">
        <v>1.8600000000000001E-5</v>
      </c>
      <c r="Q47" s="127"/>
      <c r="R47" s="127"/>
      <c r="S47" s="127"/>
    </row>
    <row r="48" spans="1:19" hidden="1" outlineLevel="1">
      <c r="A48" s="8">
        <v>41671</v>
      </c>
      <c r="B48" s="127">
        <v>3593.8271294599999</v>
      </c>
      <c r="C48" s="127">
        <v>1.27943019</v>
      </c>
      <c r="D48" s="127">
        <v>0</v>
      </c>
      <c r="E48" s="127">
        <v>1.27943019</v>
      </c>
      <c r="F48" s="127">
        <v>0</v>
      </c>
      <c r="G48" s="127">
        <v>0</v>
      </c>
      <c r="H48" s="127">
        <v>0</v>
      </c>
      <c r="I48" s="127">
        <v>1457.20672436</v>
      </c>
      <c r="J48" s="127">
        <v>3.24064481</v>
      </c>
      <c r="K48" s="127">
        <v>1453.9660795499999</v>
      </c>
      <c r="L48" s="127">
        <v>2135.3409749100001</v>
      </c>
      <c r="M48" s="127">
        <v>2133.1489874099998</v>
      </c>
      <c r="N48" s="127">
        <v>2.1919875000000002</v>
      </c>
      <c r="O48" s="127">
        <v>0</v>
      </c>
      <c r="P48" s="127">
        <v>3.1479999999999997E-5</v>
      </c>
      <c r="Q48" s="127"/>
      <c r="R48" s="127"/>
      <c r="S48" s="127"/>
    </row>
    <row r="49" spans="1:19" hidden="1" outlineLevel="1">
      <c r="A49" s="8">
        <v>41699</v>
      </c>
      <c r="B49" s="127">
        <v>3566.18469336</v>
      </c>
      <c r="C49" s="127">
        <v>1.2815492900000001</v>
      </c>
      <c r="D49" s="127">
        <v>7.1677099999999999E-3</v>
      </c>
      <c r="E49" s="127">
        <v>1.27438158</v>
      </c>
      <c r="F49" s="127">
        <v>0</v>
      </c>
      <c r="G49" s="127">
        <v>0</v>
      </c>
      <c r="H49" s="127">
        <v>0</v>
      </c>
      <c r="I49" s="127">
        <v>1351.4589044500001</v>
      </c>
      <c r="J49" s="127">
        <v>2.2657223200000001</v>
      </c>
      <c r="K49" s="127">
        <v>1349.19318213</v>
      </c>
      <c r="L49" s="127">
        <v>2213.4442396200002</v>
      </c>
      <c r="M49" s="127">
        <v>2211.4221636699999</v>
      </c>
      <c r="N49" s="127">
        <v>2.0220759500000001</v>
      </c>
      <c r="O49" s="127">
        <v>0</v>
      </c>
      <c r="P49" s="127">
        <v>1.7835800000000001E-3</v>
      </c>
      <c r="Q49" s="127"/>
      <c r="R49" s="127"/>
      <c r="S49" s="127"/>
    </row>
    <row r="50" spans="1:19" hidden="1" outlineLevel="1">
      <c r="A50" s="8">
        <v>41730</v>
      </c>
      <c r="B50" s="127">
        <v>3541.5270437999998</v>
      </c>
      <c r="C50" s="127">
        <v>1.24811308</v>
      </c>
      <c r="D50" s="127">
        <v>0</v>
      </c>
      <c r="E50" s="127">
        <v>1.24811308</v>
      </c>
      <c r="F50" s="127">
        <v>0</v>
      </c>
      <c r="G50" s="127">
        <v>0</v>
      </c>
      <c r="H50" s="127">
        <v>0</v>
      </c>
      <c r="I50" s="127">
        <v>1323.4413240599999</v>
      </c>
      <c r="J50" s="127">
        <v>1.95118781</v>
      </c>
      <c r="K50" s="127">
        <v>1321.49013625</v>
      </c>
      <c r="L50" s="127">
        <v>2216.8376066599999</v>
      </c>
      <c r="M50" s="127">
        <v>2214.9950065399998</v>
      </c>
      <c r="N50" s="127">
        <v>1.84260012</v>
      </c>
      <c r="O50" s="127">
        <v>0</v>
      </c>
      <c r="P50" s="127">
        <v>5.6759999999999999E-5</v>
      </c>
      <c r="Q50" s="127"/>
      <c r="R50" s="127"/>
      <c r="S50" s="127"/>
    </row>
    <row r="51" spans="1:19" hidden="1" outlineLevel="1">
      <c r="A51" s="8">
        <v>41760</v>
      </c>
      <c r="B51" s="127">
        <v>3596.6041178400001</v>
      </c>
      <c r="C51" s="127">
        <v>1.2350152700000001</v>
      </c>
      <c r="D51" s="127">
        <v>0</v>
      </c>
      <c r="E51" s="127">
        <v>1.2350152700000001</v>
      </c>
      <c r="F51" s="127">
        <v>0</v>
      </c>
      <c r="G51" s="127">
        <v>0</v>
      </c>
      <c r="H51" s="127">
        <v>0</v>
      </c>
      <c r="I51" s="127">
        <v>1371.64774704</v>
      </c>
      <c r="J51" s="127">
        <v>3.8386686299999999</v>
      </c>
      <c r="K51" s="127">
        <v>1367.80907841</v>
      </c>
      <c r="L51" s="127">
        <v>2223.72135553</v>
      </c>
      <c r="M51" s="127">
        <v>2222.0809470700001</v>
      </c>
      <c r="N51" s="127">
        <v>1.64040846</v>
      </c>
      <c r="O51" s="127">
        <v>0</v>
      </c>
      <c r="P51" s="127">
        <v>6.9830000000000001E-5</v>
      </c>
      <c r="Q51" s="127"/>
      <c r="R51" s="127"/>
      <c r="S51" s="127"/>
    </row>
    <row r="52" spans="1:19" hidden="1" outlineLevel="1">
      <c r="A52" s="8">
        <v>41791</v>
      </c>
      <c r="B52" s="127">
        <v>3467.63201931</v>
      </c>
      <c r="C52" s="127">
        <v>1.2186975799999999</v>
      </c>
      <c r="D52" s="127">
        <v>0</v>
      </c>
      <c r="E52" s="127">
        <v>1.2186975799999999</v>
      </c>
      <c r="F52" s="127">
        <v>0</v>
      </c>
      <c r="G52" s="127">
        <v>0</v>
      </c>
      <c r="H52" s="127">
        <v>0</v>
      </c>
      <c r="I52" s="127">
        <v>1350.06301626</v>
      </c>
      <c r="J52" s="127">
        <v>2.6632153700000001</v>
      </c>
      <c r="K52" s="127">
        <v>1347.3998008900001</v>
      </c>
      <c r="L52" s="127">
        <v>2116.35030547</v>
      </c>
      <c r="M52" s="127">
        <v>2114.9931799999999</v>
      </c>
      <c r="N52" s="127">
        <v>1.3571254699999999</v>
      </c>
      <c r="O52" s="127">
        <v>0</v>
      </c>
      <c r="P52" s="127">
        <v>8.3049999999999999E-5</v>
      </c>
      <c r="Q52" s="127"/>
      <c r="R52" s="127"/>
      <c r="S52" s="127"/>
    </row>
    <row r="53" spans="1:19" hidden="1" outlineLevel="1">
      <c r="A53" s="8">
        <v>41821</v>
      </c>
      <c r="B53" s="127">
        <v>3392.3239221099998</v>
      </c>
      <c r="C53" s="127">
        <v>1.19214095</v>
      </c>
      <c r="D53" s="127">
        <v>0</v>
      </c>
      <c r="E53" s="127">
        <v>1.19214095</v>
      </c>
      <c r="F53" s="127">
        <v>0</v>
      </c>
      <c r="G53" s="127">
        <v>0</v>
      </c>
      <c r="H53" s="127">
        <v>0</v>
      </c>
      <c r="I53" s="127">
        <v>1298.4722334400001</v>
      </c>
      <c r="J53" s="127">
        <v>2.1492230299999999</v>
      </c>
      <c r="K53" s="127">
        <v>1296.3230104100001</v>
      </c>
      <c r="L53" s="127">
        <v>2092.6595477199999</v>
      </c>
      <c r="M53" s="127">
        <v>2091.35797116</v>
      </c>
      <c r="N53" s="127">
        <v>1.30157656</v>
      </c>
      <c r="O53" s="127">
        <v>0</v>
      </c>
      <c r="P53" s="127">
        <v>9.6810000000000003E-5</v>
      </c>
      <c r="Q53" s="127"/>
      <c r="R53" s="127"/>
      <c r="S53" s="127"/>
    </row>
    <row r="54" spans="1:19" hidden="1" outlineLevel="1">
      <c r="A54" s="8">
        <v>41852</v>
      </c>
      <c r="B54" s="127">
        <v>3610.6929077300001</v>
      </c>
      <c r="C54" s="127">
        <v>1.24889761</v>
      </c>
      <c r="D54" s="127">
        <v>0</v>
      </c>
      <c r="E54" s="127">
        <v>1.24889761</v>
      </c>
      <c r="F54" s="127">
        <v>0</v>
      </c>
      <c r="G54" s="127">
        <v>0</v>
      </c>
      <c r="H54" s="127">
        <v>0</v>
      </c>
      <c r="I54" s="127">
        <v>1367.1089358300001</v>
      </c>
      <c r="J54" s="127">
        <v>2.6937171200000001</v>
      </c>
      <c r="K54" s="127">
        <v>1364.4152187100001</v>
      </c>
      <c r="L54" s="127">
        <v>2242.3350742900002</v>
      </c>
      <c r="M54" s="127">
        <v>2241.2777522800002</v>
      </c>
      <c r="N54" s="127">
        <v>1.05732201</v>
      </c>
      <c r="O54" s="127">
        <v>0</v>
      </c>
      <c r="P54" s="127">
        <v>1.1184999999999999E-4</v>
      </c>
      <c r="Q54" s="127"/>
      <c r="R54" s="127"/>
      <c r="S54" s="127"/>
    </row>
    <row r="55" spans="1:19" hidden="1" outlineLevel="1">
      <c r="A55" s="8">
        <v>41883</v>
      </c>
      <c r="B55" s="127">
        <v>3537.5138443800001</v>
      </c>
      <c r="C55" s="127">
        <v>1.20115858</v>
      </c>
      <c r="D55" s="127">
        <v>0</v>
      </c>
      <c r="E55" s="127">
        <v>1.20115858</v>
      </c>
      <c r="F55" s="127">
        <v>0</v>
      </c>
      <c r="G55" s="127">
        <v>0</v>
      </c>
      <c r="H55" s="127">
        <v>0</v>
      </c>
      <c r="I55" s="127">
        <v>1378.2436719899999</v>
      </c>
      <c r="J55" s="127">
        <v>2.6558737799999999</v>
      </c>
      <c r="K55" s="127">
        <v>1375.5877982100001</v>
      </c>
      <c r="L55" s="127">
        <v>2158.0690138099999</v>
      </c>
      <c r="M55" s="127">
        <v>2157.07588227</v>
      </c>
      <c r="N55" s="127">
        <v>0.99313154000000003</v>
      </c>
      <c r="O55" s="127">
        <v>0</v>
      </c>
      <c r="P55" s="127">
        <v>1.1797E-4</v>
      </c>
      <c r="Q55" s="127"/>
      <c r="R55" s="127"/>
      <c r="S55" s="127"/>
    </row>
    <row r="56" spans="1:19" hidden="1" outlineLevel="1">
      <c r="A56" s="8">
        <v>41913</v>
      </c>
      <c r="B56" s="127">
        <v>3482.0558654199999</v>
      </c>
      <c r="C56" s="127">
        <v>1.0839001399999999</v>
      </c>
      <c r="D56" s="127">
        <v>4.0299229999999998E-2</v>
      </c>
      <c r="E56" s="127">
        <v>1.0436009100000001</v>
      </c>
      <c r="F56" s="127">
        <v>0</v>
      </c>
      <c r="G56" s="127">
        <v>0</v>
      </c>
      <c r="H56" s="127">
        <v>0</v>
      </c>
      <c r="I56" s="127">
        <v>1343.6739420500001</v>
      </c>
      <c r="J56" s="127">
        <v>2.82807158</v>
      </c>
      <c r="K56" s="127">
        <v>1340.8458704699999</v>
      </c>
      <c r="L56" s="127">
        <v>2137.2980232300001</v>
      </c>
      <c r="M56" s="127">
        <v>2136.3657347799999</v>
      </c>
      <c r="N56" s="127">
        <v>0.93228845000000005</v>
      </c>
      <c r="O56" s="127">
        <v>0</v>
      </c>
      <c r="P56" s="127">
        <v>1.3522999999999999E-4</v>
      </c>
      <c r="Q56" s="127"/>
      <c r="R56" s="127"/>
      <c r="S56" s="127"/>
    </row>
    <row r="57" spans="1:19" hidden="1" outlineLevel="1">
      <c r="A57" s="8">
        <v>41944</v>
      </c>
      <c r="B57" s="127">
        <v>3653.2150076900002</v>
      </c>
      <c r="C57" s="127">
        <v>1.15320398</v>
      </c>
      <c r="D57" s="127">
        <v>3.8469000000000003E-2</v>
      </c>
      <c r="E57" s="127">
        <v>1.1147349799999999</v>
      </c>
      <c r="F57" s="127">
        <v>0</v>
      </c>
      <c r="G57" s="127">
        <v>0</v>
      </c>
      <c r="H57" s="127">
        <v>0</v>
      </c>
      <c r="I57" s="127">
        <v>1388.3856702099999</v>
      </c>
      <c r="J57" s="127">
        <v>2.83301764</v>
      </c>
      <c r="K57" s="127">
        <v>1385.55265257</v>
      </c>
      <c r="L57" s="127">
        <v>2263.6761335000001</v>
      </c>
      <c r="M57" s="127">
        <v>2262.7882456900002</v>
      </c>
      <c r="N57" s="127">
        <v>0.88788781000000006</v>
      </c>
      <c r="O57" s="127">
        <v>0</v>
      </c>
      <c r="P57" s="127">
        <v>1.6197530000000002E-2</v>
      </c>
      <c r="Q57" s="127"/>
      <c r="R57" s="127"/>
      <c r="S57" s="127"/>
    </row>
    <row r="58" spans="1:19" hidden="1" outlineLevel="1">
      <c r="A58" s="8">
        <v>41974</v>
      </c>
      <c r="B58" s="127">
        <v>3690.5009372200002</v>
      </c>
      <c r="C58" s="127">
        <v>1.16615297</v>
      </c>
      <c r="D58" s="127">
        <v>3.9368489999999999E-2</v>
      </c>
      <c r="E58" s="127">
        <v>1.12678448</v>
      </c>
      <c r="F58" s="127">
        <v>0</v>
      </c>
      <c r="G58" s="127">
        <v>0</v>
      </c>
      <c r="H58" s="127">
        <v>0</v>
      </c>
      <c r="I58" s="127">
        <v>1387.03265706</v>
      </c>
      <c r="J58" s="127">
        <v>2.4667127099999999</v>
      </c>
      <c r="K58" s="127">
        <v>1384.5659443500001</v>
      </c>
      <c r="L58" s="127">
        <v>2302.3021271900002</v>
      </c>
      <c r="M58" s="127">
        <v>2301.4641768400002</v>
      </c>
      <c r="N58" s="127">
        <v>0.83795034999999995</v>
      </c>
      <c r="O58" s="127">
        <v>0</v>
      </c>
      <c r="P58" s="127">
        <v>1.6034509999999998E-2</v>
      </c>
      <c r="Q58" s="127"/>
      <c r="R58" s="127"/>
      <c r="S58" s="127"/>
    </row>
    <row r="59" spans="1:19" hidden="1" outlineLevel="1">
      <c r="A59" s="8">
        <v>42005</v>
      </c>
      <c r="B59" s="127">
        <v>3676.7566577600001</v>
      </c>
      <c r="C59" s="127">
        <v>1.0213363499999999</v>
      </c>
      <c r="D59" s="127">
        <v>4.0599570000000001E-2</v>
      </c>
      <c r="E59" s="127">
        <v>0.98073677999999997</v>
      </c>
      <c r="F59" s="127">
        <v>0</v>
      </c>
      <c r="G59" s="127">
        <v>0</v>
      </c>
      <c r="H59" s="127">
        <v>0</v>
      </c>
      <c r="I59" s="127">
        <v>1370.37161737</v>
      </c>
      <c r="J59" s="127">
        <v>2.5966540500000002</v>
      </c>
      <c r="K59" s="127">
        <v>1367.7749633200001</v>
      </c>
      <c r="L59" s="127">
        <v>2305.3637040399999</v>
      </c>
      <c r="M59" s="127">
        <v>2304.5110346900001</v>
      </c>
      <c r="N59" s="127">
        <v>0.85266934999999999</v>
      </c>
      <c r="O59" s="127">
        <v>0</v>
      </c>
      <c r="P59" s="127">
        <v>1.632724E-2</v>
      </c>
      <c r="Q59" s="127"/>
      <c r="R59" s="127"/>
      <c r="S59" s="127"/>
    </row>
    <row r="60" spans="1:19" hidden="1" outlineLevel="1">
      <c r="A60" s="8">
        <v>42036</v>
      </c>
      <c r="B60" s="127">
        <v>4732.5385119599996</v>
      </c>
      <c r="C60" s="127">
        <v>1.3661184900000001</v>
      </c>
      <c r="D60" s="127">
        <v>4.2714130000000003E-2</v>
      </c>
      <c r="E60" s="127">
        <v>1.3234043600000001</v>
      </c>
      <c r="F60" s="127">
        <v>0</v>
      </c>
      <c r="G60" s="127">
        <v>0</v>
      </c>
      <c r="H60" s="127">
        <v>0</v>
      </c>
      <c r="I60" s="127">
        <v>1578.7024603499999</v>
      </c>
      <c r="J60" s="127">
        <v>1.8194736300000001</v>
      </c>
      <c r="K60" s="127">
        <v>1576.88298672</v>
      </c>
      <c r="L60" s="127">
        <v>3152.46993312</v>
      </c>
      <c r="M60" s="127">
        <v>3151.6962569299999</v>
      </c>
      <c r="N60" s="127">
        <v>0.77367618999999999</v>
      </c>
      <c r="O60" s="127">
        <v>0</v>
      </c>
      <c r="P60" s="127">
        <v>1.5442330000000001E-2</v>
      </c>
      <c r="Q60" s="127"/>
      <c r="R60" s="127"/>
      <c r="S60" s="127"/>
    </row>
    <row r="61" spans="1:19" hidden="1" outlineLevel="1">
      <c r="A61" s="8">
        <v>42064</v>
      </c>
      <c r="B61" s="127">
        <v>4194.4788570800001</v>
      </c>
      <c r="C61" s="127">
        <v>1.20391855</v>
      </c>
      <c r="D61" s="127">
        <v>4.3162600000000002E-2</v>
      </c>
      <c r="E61" s="127">
        <v>1.16075595</v>
      </c>
      <c r="F61" s="127">
        <v>0</v>
      </c>
      <c r="G61" s="127">
        <v>0</v>
      </c>
      <c r="H61" s="127">
        <v>0</v>
      </c>
      <c r="I61" s="127">
        <v>1438.1382070300001</v>
      </c>
      <c r="J61" s="127">
        <v>1.6913722</v>
      </c>
      <c r="K61" s="127">
        <v>1436.4468348299999</v>
      </c>
      <c r="L61" s="127">
        <v>2755.1367315000002</v>
      </c>
      <c r="M61" s="127">
        <v>2754.4090828799999</v>
      </c>
      <c r="N61" s="127">
        <v>0.72764861999999997</v>
      </c>
      <c r="O61" s="127">
        <v>0</v>
      </c>
      <c r="P61" s="127">
        <v>4.0879599999999999E-3</v>
      </c>
      <c r="Q61" s="127"/>
      <c r="R61" s="127"/>
      <c r="S61" s="127"/>
    </row>
    <row r="62" spans="1:19" hidden="1" outlineLevel="1">
      <c r="A62" s="8">
        <v>42095</v>
      </c>
      <c r="B62" s="127">
        <v>3950.2496143499998</v>
      </c>
      <c r="C62" s="127">
        <v>1.08438243</v>
      </c>
      <c r="D62" s="127">
        <v>4.839885E-2</v>
      </c>
      <c r="E62" s="127">
        <v>1.0359835799999999</v>
      </c>
      <c r="F62" s="127">
        <v>0</v>
      </c>
      <c r="G62" s="127">
        <v>0</v>
      </c>
      <c r="H62" s="127">
        <v>0</v>
      </c>
      <c r="I62" s="127">
        <v>1400.67617597</v>
      </c>
      <c r="J62" s="127">
        <v>2.1012437500000001</v>
      </c>
      <c r="K62" s="127">
        <v>1398.5749322199999</v>
      </c>
      <c r="L62" s="127">
        <v>2548.48905595</v>
      </c>
      <c r="M62" s="127">
        <v>2547.8293171199998</v>
      </c>
      <c r="N62" s="127">
        <v>0.65973883</v>
      </c>
      <c r="O62" s="127">
        <v>0</v>
      </c>
      <c r="P62" s="127">
        <v>4.3705100000000002E-3</v>
      </c>
      <c r="Q62" s="127"/>
      <c r="R62" s="127"/>
      <c r="S62" s="127"/>
    </row>
    <row r="63" spans="1:19" hidden="1" outlineLevel="1">
      <c r="A63" s="8">
        <v>42125</v>
      </c>
      <c r="B63" s="127">
        <v>3758.6582984299998</v>
      </c>
      <c r="C63" s="127">
        <v>1.0932452100000001</v>
      </c>
      <c r="D63" s="127">
        <v>5.0373500000000002E-2</v>
      </c>
      <c r="E63" s="127">
        <v>1.04287171</v>
      </c>
      <c r="F63" s="127">
        <v>0</v>
      </c>
      <c r="G63" s="127">
        <v>0</v>
      </c>
      <c r="H63" s="127">
        <v>0</v>
      </c>
      <c r="I63" s="127">
        <v>1376.05148287</v>
      </c>
      <c r="J63" s="127">
        <v>2.5337819600000002</v>
      </c>
      <c r="K63" s="127">
        <v>1373.51770091</v>
      </c>
      <c r="L63" s="127">
        <v>2381.51357035</v>
      </c>
      <c r="M63" s="127">
        <v>2380.8912956099998</v>
      </c>
      <c r="N63" s="127">
        <v>0.62227474000000005</v>
      </c>
      <c r="O63" s="127">
        <v>0</v>
      </c>
      <c r="P63" s="127">
        <v>3.9798799999999999E-3</v>
      </c>
      <c r="Q63" s="127"/>
      <c r="R63" s="127"/>
      <c r="S63" s="127"/>
    </row>
    <row r="64" spans="1:19" hidden="1" outlineLevel="1">
      <c r="A64" s="8">
        <v>42156</v>
      </c>
      <c r="B64" s="127">
        <v>3729.8266293500001</v>
      </c>
      <c r="C64" s="127">
        <v>1.10035054</v>
      </c>
      <c r="D64" s="127">
        <v>5.1357939999999998E-2</v>
      </c>
      <c r="E64" s="127">
        <v>1.0489926000000001</v>
      </c>
      <c r="F64" s="127">
        <v>0</v>
      </c>
      <c r="G64" s="127">
        <v>0</v>
      </c>
      <c r="H64" s="127">
        <v>0</v>
      </c>
      <c r="I64" s="127">
        <v>1364.16776028</v>
      </c>
      <c r="J64" s="127">
        <v>1.98764038</v>
      </c>
      <c r="K64" s="127">
        <v>1362.1801198999999</v>
      </c>
      <c r="L64" s="127">
        <v>2364.5585185300001</v>
      </c>
      <c r="M64" s="127">
        <v>2363.9393879700001</v>
      </c>
      <c r="N64" s="127">
        <v>0.61913056</v>
      </c>
      <c r="O64" s="127">
        <v>0</v>
      </c>
      <c r="P64" s="127">
        <v>3.7189300000000001E-3</v>
      </c>
      <c r="Q64" s="127"/>
      <c r="R64" s="127"/>
      <c r="S64" s="127"/>
    </row>
    <row r="65" spans="1:19" hidden="1" outlineLevel="1">
      <c r="A65" s="8">
        <v>42186</v>
      </c>
      <c r="B65" s="127">
        <v>3716.3914810000001</v>
      </c>
      <c r="C65" s="127">
        <v>1.1495491900000001</v>
      </c>
      <c r="D65" s="127">
        <v>4.0189830000000003E-2</v>
      </c>
      <c r="E65" s="127">
        <v>1.10935936</v>
      </c>
      <c r="F65" s="127">
        <v>0</v>
      </c>
      <c r="G65" s="127">
        <v>0</v>
      </c>
      <c r="H65" s="127">
        <v>0</v>
      </c>
      <c r="I65" s="127">
        <v>1318.32326607</v>
      </c>
      <c r="J65" s="127">
        <v>2.3324636299999999</v>
      </c>
      <c r="K65" s="127">
        <v>1315.9908024399999</v>
      </c>
      <c r="L65" s="127">
        <v>2396.9186657400001</v>
      </c>
      <c r="M65" s="127">
        <v>2396.29002425</v>
      </c>
      <c r="N65" s="127">
        <v>0.62864149000000002</v>
      </c>
      <c r="O65" s="127">
        <v>0</v>
      </c>
      <c r="P65" s="127">
        <v>3.9315799999999996E-3</v>
      </c>
      <c r="Q65" s="127"/>
      <c r="R65" s="127"/>
      <c r="S65" s="127"/>
    </row>
    <row r="66" spans="1:19" hidden="1" outlineLevel="1">
      <c r="A66" s="8">
        <v>42217</v>
      </c>
      <c r="B66" s="127">
        <v>3698.97651262</v>
      </c>
      <c r="C66" s="127">
        <v>1.1556414500000001</v>
      </c>
      <c r="D66" s="127">
        <v>3.7282210000000003E-2</v>
      </c>
      <c r="E66" s="127">
        <v>1.11835924</v>
      </c>
      <c r="F66" s="127">
        <v>0</v>
      </c>
      <c r="G66" s="127">
        <v>0</v>
      </c>
      <c r="H66" s="127">
        <v>0</v>
      </c>
      <c r="I66" s="127">
        <v>1332.85043058</v>
      </c>
      <c r="J66" s="127">
        <v>2.9282937800000002</v>
      </c>
      <c r="K66" s="127">
        <v>1329.9221368000001</v>
      </c>
      <c r="L66" s="127">
        <v>2364.9704405900002</v>
      </c>
      <c r="M66" s="127">
        <v>2364.3171525900002</v>
      </c>
      <c r="N66" s="127">
        <v>0.65328799999999998</v>
      </c>
      <c r="O66" s="127">
        <v>0</v>
      </c>
      <c r="P66" s="127">
        <v>4.1925399999999998E-3</v>
      </c>
      <c r="Q66" s="127"/>
      <c r="R66" s="127"/>
      <c r="S66" s="127"/>
    </row>
    <row r="67" spans="1:19" hidden="1" outlineLevel="1">
      <c r="A67" s="8">
        <v>42248</v>
      </c>
      <c r="B67" s="127">
        <v>3698.8075576400001</v>
      </c>
      <c r="C67" s="127">
        <v>1.11846037</v>
      </c>
      <c r="D67" s="127">
        <v>0</v>
      </c>
      <c r="E67" s="127">
        <v>1.11846037</v>
      </c>
      <c r="F67" s="127">
        <v>0</v>
      </c>
      <c r="G67" s="127">
        <v>0</v>
      </c>
      <c r="H67" s="127">
        <v>0</v>
      </c>
      <c r="I67" s="127">
        <v>1335.86212241</v>
      </c>
      <c r="J67" s="127">
        <v>2.2731614599999999</v>
      </c>
      <c r="K67" s="127">
        <v>1333.58896095</v>
      </c>
      <c r="L67" s="127">
        <v>2361.8269748600001</v>
      </c>
      <c r="M67" s="127">
        <v>2361.17750376</v>
      </c>
      <c r="N67" s="127">
        <v>0.64947109999999997</v>
      </c>
      <c r="O67" s="127">
        <v>0</v>
      </c>
      <c r="P67" s="127">
        <v>4.5023399999999996E-3</v>
      </c>
      <c r="Q67" s="127"/>
      <c r="R67" s="127"/>
      <c r="S67" s="127"/>
    </row>
    <row r="68" spans="1:19" hidden="1" outlineLevel="1">
      <c r="A68" s="8">
        <v>42278</v>
      </c>
      <c r="B68" s="127">
        <v>3864.4529590299999</v>
      </c>
      <c r="C68" s="127">
        <v>1.22176891</v>
      </c>
      <c r="D68" s="127">
        <v>0</v>
      </c>
      <c r="E68" s="127">
        <v>1.22176891</v>
      </c>
      <c r="F68" s="127">
        <v>0</v>
      </c>
      <c r="G68" s="127">
        <v>0</v>
      </c>
      <c r="H68" s="127">
        <v>0</v>
      </c>
      <c r="I68" s="127">
        <v>1422.0021072899999</v>
      </c>
      <c r="J68" s="127">
        <v>2.6360590400000001</v>
      </c>
      <c r="K68" s="127">
        <v>1419.3660482499999</v>
      </c>
      <c r="L68" s="127">
        <v>2441.2290828300002</v>
      </c>
      <c r="M68" s="127">
        <v>2440.6498512500002</v>
      </c>
      <c r="N68" s="127">
        <v>0.57923157999999997</v>
      </c>
      <c r="O68" s="127">
        <v>0</v>
      </c>
      <c r="P68" s="127">
        <v>4.2044099999999996E-3</v>
      </c>
      <c r="Q68" s="127"/>
      <c r="R68" s="127"/>
      <c r="S68" s="127"/>
    </row>
    <row r="69" spans="1:19" hidden="1" outlineLevel="1">
      <c r="A69" s="8">
        <v>42309</v>
      </c>
      <c r="B69" s="127">
        <v>3964.3952365599998</v>
      </c>
      <c r="C69" s="127">
        <v>1.36177525</v>
      </c>
      <c r="D69" s="127">
        <v>0</v>
      </c>
      <c r="E69" s="127">
        <v>1.36177525</v>
      </c>
      <c r="F69" s="127">
        <v>0</v>
      </c>
      <c r="G69" s="127">
        <v>0</v>
      </c>
      <c r="H69" s="127">
        <v>0</v>
      </c>
      <c r="I69" s="127">
        <v>1482.1664477700001</v>
      </c>
      <c r="J69" s="127">
        <v>3.9314281499999999</v>
      </c>
      <c r="K69" s="127">
        <v>1478.23501962</v>
      </c>
      <c r="L69" s="127">
        <v>2480.8670135399998</v>
      </c>
      <c r="M69" s="127">
        <v>2480.2630629199998</v>
      </c>
      <c r="N69" s="127">
        <v>0.60395061999999999</v>
      </c>
      <c r="O69" s="127">
        <v>0</v>
      </c>
      <c r="P69" s="127">
        <v>3.9540199999999999E-3</v>
      </c>
      <c r="Q69" s="127"/>
      <c r="R69" s="127"/>
      <c r="S69" s="127"/>
    </row>
    <row r="70" spans="1:19" hidden="1" outlineLevel="1">
      <c r="A70" s="8">
        <v>42339</v>
      </c>
      <c r="B70" s="127">
        <v>3657.7720698200001</v>
      </c>
      <c r="C70" s="127">
        <v>1.66226433</v>
      </c>
      <c r="D70" s="127">
        <v>0</v>
      </c>
      <c r="E70" s="127">
        <v>1.66226433</v>
      </c>
      <c r="F70" s="127">
        <v>0</v>
      </c>
      <c r="G70" s="127">
        <v>0</v>
      </c>
      <c r="H70" s="127">
        <v>0</v>
      </c>
      <c r="I70" s="127">
        <v>1430.30990705</v>
      </c>
      <c r="J70" s="127">
        <v>2.6496104100000002</v>
      </c>
      <c r="K70" s="127">
        <v>1427.6602966400001</v>
      </c>
      <c r="L70" s="127">
        <v>2225.7998984400001</v>
      </c>
      <c r="M70" s="127">
        <v>2225.3945454200002</v>
      </c>
      <c r="N70" s="127">
        <v>0.40535302000000001</v>
      </c>
      <c r="O70" s="127">
        <v>0</v>
      </c>
      <c r="P70" s="127">
        <v>6.1003999999999995E-4</v>
      </c>
      <c r="Q70" s="127"/>
      <c r="R70" s="127"/>
      <c r="S70" s="127"/>
    </row>
    <row r="71" spans="1:19" hidden="1" outlineLevel="1">
      <c r="A71" s="8">
        <v>42370</v>
      </c>
      <c r="B71" s="127">
        <v>3708.2660691699998</v>
      </c>
      <c r="C71" s="127">
        <v>1.8513012099999999</v>
      </c>
      <c r="D71" s="127">
        <v>0</v>
      </c>
      <c r="E71" s="127">
        <v>1.8513012099999999</v>
      </c>
      <c r="F71" s="127">
        <v>0</v>
      </c>
      <c r="G71" s="127">
        <v>0</v>
      </c>
      <c r="H71" s="127">
        <v>0</v>
      </c>
      <c r="I71" s="127">
        <v>1438.7666800699999</v>
      </c>
      <c r="J71" s="127">
        <v>2.5420830799999998</v>
      </c>
      <c r="K71" s="127">
        <v>1436.22459699</v>
      </c>
      <c r="L71" s="127">
        <v>2267.6480878900002</v>
      </c>
      <c r="M71" s="127">
        <v>2267.2770195899998</v>
      </c>
      <c r="N71" s="127">
        <v>0.37106830000000002</v>
      </c>
      <c r="O71" s="127">
        <v>0</v>
      </c>
      <c r="P71" s="127">
        <v>6.6337000000000004E-4</v>
      </c>
      <c r="Q71" s="127"/>
      <c r="R71" s="127"/>
      <c r="S71" s="127"/>
    </row>
    <row r="72" spans="1:19" hidden="1" outlineLevel="1">
      <c r="A72" s="8">
        <v>42401</v>
      </c>
      <c r="B72" s="127">
        <v>3651.0965902200001</v>
      </c>
      <c r="C72" s="127">
        <v>3.1417875099999999</v>
      </c>
      <c r="D72" s="127">
        <v>0</v>
      </c>
      <c r="E72" s="127">
        <v>3.1417875099999999</v>
      </c>
      <c r="F72" s="127">
        <v>0</v>
      </c>
      <c r="G72" s="127">
        <v>0</v>
      </c>
      <c r="H72" s="127">
        <v>0</v>
      </c>
      <c r="I72" s="127">
        <v>1307.7456038099999</v>
      </c>
      <c r="J72" s="127">
        <v>2.8223894199999999</v>
      </c>
      <c r="K72" s="127">
        <v>1304.9232143900001</v>
      </c>
      <c r="L72" s="127">
        <v>2340.2091989</v>
      </c>
      <c r="M72" s="127">
        <v>2339.8697669799999</v>
      </c>
      <c r="N72" s="127">
        <v>0.33943192</v>
      </c>
      <c r="O72" s="127">
        <v>0</v>
      </c>
      <c r="P72" s="127">
        <v>7.1832999999999999E-4</v>
      </c>
      <c r="Q72" s="127"/>
      <c r="R72" s="127"/>
      <c r="S72" s="127"/>
    </row>
    <row r="73" spans="1:19" hidden="1" outlineLevel="1">
      <c r="A73" s="8">
        <v>42430</v>
      </c>
      <c r="B73" s="127">
        <v>3607.7947552700002</v>
      </c>
      <c r="C73" s="127">
        <v>3.0595768799999998</v>
      </c>
      <c r="D73" s="127">
        <v>0</v>
      </c>
      <c r="E73" s="127">
        <v>3.0595768799999998</v>
      </c>
      <c r="F73" s="127">
        <v>0</v>
      </c>
      <c r="G73" s="127">
        <v>0</v>
      </c>
      <c r="H73" s="127">
        <v>0</v>
      </c>
      <c r="I73" s="127">
        <v>1336.2827957500001</v>
      </c>
      <c r="J73" s="127">
        <v>2.7770292900000002</v>
      </c>
      <c r="K73" s="127">
        <v>1333.5057664599999</v>
      </c>
      <c r="L73" s="127">
        <v>2268.45238264</v>
      </c>
      <c r="M73" s="127">
        <v>2268.2433967500001</v>
      </c>
      <c r="N73" s="127">
        <v>0.20898589000000001</v>
      </c>
      <c r="O73" s="127">
        <v>0</v>
      </c>
      <c r="P73" s="127">
        <v>7.7355999999999996E-4</v>
      </c>
      <c r="Q73" s="127"/>
      <c r="R73" s="127"/>
      <c r="S73" s="127"/>
    </row>
    <row r="74" spans="1:19" hidden="1" outlineLevel="1">
      <c r="A74" s="8">
        <v>42461</v>
      </c>
      <c r="B74" s="127">
        <v>3516.6583522300002</v>
      </c>
      <c r="C74" s="127">
        <v>2.6994483900000001</v>
      </c>
      <c r="D74" s="127">
        <v>0</v>
      </c>
      <c r="E74" s="127">
        <v>2.6994483900000001</v>
      </c>
      <c r="F74" s="127">
        <v>0</v>
      </c>
      <c r="G74" s="127">
        <v>0</v>
      </c>
      <c r="H74" s="127">
        <v>0</v>
      </c>
      <c r="I74" s="127">
        <v>1306.93027379</v>
      </c>
      <c r="J74" s="127">
        <v>3.3889283400000001</v>
      </c>
      <c r="K74" s="127">
        <v>1303.5413454500001</v>
      </c>
      <c r="L74" s="127">
        <v>2207.0286300500002</v>
      </c>
      <c r="M74" s="127">
        <v>2206.8485032899998</v>
      </c>
      <c r="N74" s="127">
        <v>0.18012676</v>
      </c>
      <c r="O74" s="127">
        <v>0</v>
      </c>
      <c r="P74" s="127">
        <v>8.3858999999999995E-4</v>
      </c>
      <c r="Q74" s="127"/>
      <c r="R74" s="127"/>
      <c r="S74" s="127"/>
    </row>
    <row r="75" spans="1:19" hidden="1" outlineLevel="1">
      <c r="A75" s="8">
        <v>42491</v>
      </c>
      <c r="B75" s="127">
        <v>3534.3839199099998</v>
      </c>
      <c r="C75" s="127">
        <v>2.8437888400000002</v>
      </c>
      <c r="D75" s="127">
        <v>0</v>
      </c>
      <c r="E75" s="127">
        <v>2.8437888400000002</v>
      </c>
      <c r="F75" s="127">
        <v>0</v>
      </c>
      <c r="G75" s="127">
        <v>0</v>
      </c>
      <c r="H75" s="127">
        <v>0</v>
      </c>
      <c r="I75" s="127">
        <v>1327.2769880599999</v>
      </c>
      <c r="J75" s="127">
        <v>2.5781348400000001</v>
      </c>
      <c r="K75" s="127">
        <v>1324.69885322</v>
      </c>
      <c r="L75" s="127">
        <v>2204.26314301</v>
      </c>
      <c r="M75" s="127">
        <v>2203.9402691499999</v>
      </c>
      <c r="N75" s="127">
        <v>0.32287386000000001</v>
      </c>
      <c r="O75" s="127">
        <v>0</v>
      </c>
      <c r="P75" s="127">
        <v>9.1138999999999999E-4</v>
      </c>
      <c r="Q75" s="127"/>
      <c r="R75" s="127"/>
      <c r="S75" s="127"/>
    </row>
    <row r="76" spans="1:19" hidden="1" outlineLevel="1">
      <c r="A76" s="8">
        <v>42522</v>
      </c>
      <c r="B76" s="127">
        <v>3484.5141563900002</v>
      </c>
      <c r="C76" s="127">
        <v>2.96930475</v>
      </c>
      <c r="D76" s="127">
        <v>0</v>
      </c>
      <c r="E76" s="127">
        <v>2.96930475</v>
      </c>
      <c r="F76" s="127">
        <v>0</v>
      </c>
      <c r="G76" s="127">
        <v>0</v>
      </c>
      <c r="H76" s="127">
        <v>0</v>
      </c>
      <c r="I76" s="127">
        <v>1347.5384285299999</v>
      </c>
      <c r="J76" s="127">
        <v>2.5172266599999999</v>
      </c>
      <c r="K76" s="127">
        <v>1345.0212018699999</v>
      </c>
      <c r="L76" s="127">
        <v>2134.00642311</v>
      </c>
      <c r="M76" s="127">
        <v>2133.3584515699999</v>
      </c>
      <c r="N76" s="127">
        <v>0.64797154000000001</v>
      </c>
      <c r="O76" s="127">
        <v>0</v>
      </c>
      <c r="P76" s="127">
        <v>9.8320999999999999E-4</v>
      </c>
      <c r="Q76" s="127"/>
      <c r="R76" s="127"/>
      <c r="S76" s="127"/>
    </row>
    <row r="77" spans="1:19" hidden="1" outlineLevel="1">
      <c r="A77" s="8">
        <v>42552</v>
      </c>
      <c r="B77" s="127">
        <v>3458.23035372</v>
      </c>
      <c r="C77" s="127">
        <v>3.2081412199999999</v>
      </c>
      <c r="D77" s="127">
        <v>0</v>
      </c>
      <c r="E77" s="127">
        <v>3.2081412199999999</v>
      </c>
      <c r="F77" s="127">
        <v>0</v>
      </c>
      <c r="G77" s="127">
        <v>0</v>
      </c>
      <c r="H77" s="127">
        <v>0</v>
      </c>
      <c r="I77" s="127">
        <v>1345.7639431499999</v>
      </c>
      <c r="J77" s="127">
        <v>3.0940409600000001</v>
      </c>
      <c r="K77" s="127">
        <v>1342.6699021899999</v>
      </c>
      <c r="L77" s="127">
        <v>2109.2582693499999</v>
      </c>
      <c r="M77" s="127">
        <v>2108.1569075000002</v>
      </c>
      <c r="N77" s="127">
        <v>1.10136185</v>
      </c>
      <c r="O77" s="127">
        <v>0</v>
      </c>
      <c r="P77" s="127">
        <v>1.04743E-3</v>
      </c>
      <c r="Q77" s="127"/>
      <c r="R77" s="127"/>
      <c r="S77" s="127"/>
    </row>
    <row r="78" spans="1:19" hidden="1" outlineLevel="1">
      <c r="A78" s="8">
        <v>42583</v>
      </c>
      <c r="B78" s="127">
        <v>3555.20973039</v>
      </c>
      <c r="C78" s="127">
        <v>3.6566891500000001</v>
      </c>
      <c r="D78" s="127">
        <v>0</v>
      </c>
      <c r="E78" s="127">
        <v>3.6566891500000001</v>
      </c>
      <c r="F78" s="127">
        <v>0</v>
      </c>
      <c r="G78" s="127">
        <v>0</v>
      </c>
      <c r="H78" s="127">
        <v>0</v>
      </c>
      <c r="I78" s="127">
        <v>1382.1247651599999</v>
      </c>
      <c r="J78" s="127">
        <v>3.2542663900000002</v>
      </c>
      <c r="K78" s="127">
        <v>1378.87049877</v>
      </c>
      <c r="L78" s="127">
        <v>2169.4282760800002</v>
      </c>
      <c r="M78" s="127">
        <v>2167.8301225599998</v>
      </c>
      <c r="N78" s="127">
        <v>1.5981535200000001</v>
      </c>
      <c r="O78" s="127">
        <v>0</v>
      </c>
      <c r="P78" s="127">
        <v>1.08114E-3</v>
      </c>
      <c r="Q78" s="127"/>
      <c r="R78" s="127"/>
      <c r="S78" s="127"/>
    </row>
    <row r="79" spans="1:19" hidden="1" outlineLevel="1">
      <c r="A79" s="8">
        <v>42614</v>
      </c>
      <c r="B79" s="127">
        <v>3565.4019148299999</v>
      </c>
      <c r="C79" s="127">
        <v>5.17222866</v>
      </c>
      <c r="D79" s="127">
        <v>0</v>
      </c>
      <c r="E79" s="127">
        <v>5.17222866</v>
      </c>
      <c r="F79" s="127">
        <v>0</v>
      </c>
      <c r="G79" s="127">
        <v>0</v>
      </c>
      <c r="H79" s="127">
        <v>0</v>
      </c>
      <c r="I79" s="127">
        <v>1406.7308388199999</v>
      </c>
      <c r="J79" s="127">
        <v>2.9108851800000002</v>
      </c>
      <c r="K79" s="127">
        <v>1403.81995364</v>
      </c>
      <c r="L79" s="127">
        <v>2153.4988473499998</v>
      </c>
      <c r="M79" s="127">
        <v>2151.6743334500002</v>
      </c>
      <c r="N79" s="127">
        <v>1.8245138999999999</v>
      </c>
      <c r="O79" s="127">
        <v>0</v>
      </c>
      <c r="P79" s="127">
        <v>1.08114E-3</v>
      </c>
      <c r="Q79" s="127"/>
      <c r="R79" s="127"/>
      <c r="S79" s="127"/>
    </row>
    <row r="80" spans="1:19" hidden="1" outlineLevel="1">
      <c r="A80" s="8">
        <v>42644</v>
      </c>
      <c r="B80" s="127">
        <v>3519.6889570500002</v>
      </c>
      <c r="C80" s="127">
        <v>5.1011007399999997</v>
      </c>
      <c r="D80" s="127">
        <v>0</v>
      </c>
      <c r="E80" s="127">
        <v>5.1011007399999997</v>
      </c>
      <c r="F80" s="127">
        <v>0</v>
      </c>
      <c r="G80" s="127">
        <v>0</v>
      </c>
      <c r="H80" s="127">
        <v>0</v>
      </c>
      <c r="I80" s="127">
        <v>1397.9603093000001</v>
      </c>
      <c r="J80" s="127">
        <v>3.0362780900000002</v>
      </c>
      <c r="K80" s="127">
        <v>1394.9240312100001</v>
      </c>
      <c r="L80" s="127">
        <v>2116.6275470099999</v>
      </c>
      <c r="M80" s="127">
        <v>2114.9107526900002</v>
      </c>
      <c r="N80" s="127">
        <v>1.71679432</v>
      </c>
      <c r="O80" s="127">
        <v>0</v>
      </c>
      <c r="P80" s="127">
        <v>1.08114E-3</v>
      </c>
      <c r="Q80" s="127"/>
      <c r="R80" s="127"/>
      <c r="S80" s="127"/>
    </row>
    <row r="81" spans="1:19" hidden="1" outlineLevel="1">
      <c r="A81" s="8">
        <v>42675</v>
      </c>
      <c r="B81" s="127">
        <v>3510.11368554</v>
      </c>
      <c r="C81" s="127">
        <v>5.0983382400000004</v>
      </c>
      <c r="D81" s="127">
        <v>0</v>
      </c>
      <c r="E81" s="127">
        <v>5.0983382400000004</v>
      </c>
      <c r="F81" s="127">
        <v>0</v>
      </c>
      <c r="G81" s="127">
        <v>0</v>
      </c>
      <c r="H81" s="127">
        <v>0</v>
      </c>
      <c r="I81" s="127">
        <v>1388.53012173</v>
      </c>
      <c r="J81" s="127">
        <v>3.2270828800000002</v>
      </c>
      <c r="K81" s="127">
        <v>1385.3030388499999</v>
      </c>
      <c r="L81" s="127">
        <v>2116.4852255699998</v>
      </c>
      <c r="M81" s="127">
        <v>2114.3839512</v>
      </c>
      <c r="N81" s="127">
        <v>2.1012743700000001</v>
      </c>
      <c r="O81" s="127">
        <v>0</v>
      </c>
      <c r="P81" s="127">
        <v>6.3321000000000004E-4</v>
      </c>
      <c r="Q81" s="127"/>
      <c r="R81" s="127"/>
      <c r="S81" s="127"/>
    </row>
    <row r="82" spans="1:19" hidden="1" outlineLevel="1">
      <c r="A82" s="8">
        <v>42705</v>
      </c>
      <c r="B82" s="127">
        <v>3584.5101706800001</v>
      </c>
      <c r="C82" s="127">
        <v>5.9083712400000001</v>
      </c>
      <c r="D82" s="127">
        <v>0</v>
      </c>
      <c r="E82" s="127">
        <v>5.9083712400000001</v>
      </c>
      <c r="F82" s="127">
        <v>0</v>
      </c>
      <c r="G82" s="127">
        <v>0</v>
      </c>
      <c r="H82" s="127">
        <v>0</v>
      </c>
      <c r="I82" s="127">
        <v>1428.60496831</v>
      </c>
      <c r="J82" s="127">
        <v>1.4967566699999999</v>
      </c>
      <c r="K82" s="127">
        <v>1427.10821164</v>
      </c>
      <c r="L82" s="127">
        <v>2149.9968311299999</v>
      </c>
      <c r="M82" s="127">
        <v>2149.0995996800002</v>
      </c>
      <c r="N82" s="127">
        <v>0.89723145000000004</v>
      </c>
      <c r="O82" s="127">
        <v>0</v>
      </c>
      <c r="P82" s="127">
        <v>6.0207000000000001E-4</v>
      </c>
      <c r="Q82" s="127"/>
      <c r="R82" s="127"/>
      <c r="S82" s="127"/>
    </row>
    <row r="83" spans="1:19" hidden="1" outlineLevel="1">
      <c r="A83" s="8">
        <v>42736</v>
      </c>
      <c r="B83" s="127">
        <v>3535.8889333000002</v>
      </c>
      <c r="C83" s="127">
        <v>6.2273289800000002</v>
      </c>
      <c r="D83" s="127">
        <v>0</v>
      </c>
      <c r="E83" s="127">
        <v>6.2273289800000002</v>
      </c>
      <c r="F83" s="127">
        <v>0</v>
      </c>
      <c r="G83" s="127">
        <v>0</v>
      </c>
      <c r="H83" s="127">
        <v>0</v>
      </c>
      <c r="I83" s="127">
        <v>1379.39380153</v>
      </c>
      <c r="J83" s="127">
        <v>2.2569881299999999</v>
      </c>
      <c r="K83" s="127">
        <v>1377.1368133999999</v>
      </c>
      <c r="L83" s="127">
        <v>2150.2678027900001</v>
      </c>
      <c r="M83" s="127">
        <v>2149.4139050200001</v>
      </c>
      <c r="N83" s="127">
        <v>0.85389777</v>
      </c>
      <c r="O83" s="127">
        <v>0</v>
      </c>
      <c r="P83" s="127">
        <v>8.0318999999999996E-4</v>
      </c>
      <c r="Q83" s="127"/>
      <c r="R83" s="127"/>
      <c r="S83" s="127"/>
    </row>
    <row r="84" spans="1:19" hidden="1" outlineLevel="1">
      <c r="A84" s="8">
        <v>42767</v>
      </c>
      <c r="B84" s="127">
        <v>3664.1105452400002</v>
      </c>
      <c r="C84" s="127">
        <v>5.9907986800000002</v>
      </c>
      <c r="D84" s="127">
        <v>0</v>
      </c>
      <c r="E84" s="127">
        <v>5.9907986800000002</v>
      </c>
      <c r="F84" s="127">
        <v>0</v>
      </c>
      <c r="G84" s="127">
        <v>0</v>
      </c>
      <c r="H84" s="127">
        <v>0</v>
      </c>
      <c r="I84" s="127">
        <v>1453.66580845</v>
      </c>
      <c r="J84" s="127">
        <v>2.9204454700000002</v>
      </c>
      <c r="K84" s="127">
        <v>1450.74536298</v>
      </c>
      <c r="L84" s="127">
        <v>2204.4539381099999</v>
      </c>
      <c r="M84" s="127">
        <v>2203.6802901199999</v>
      </c>
      <c r="N84" s="127">
        <v>0.77364798999999995</v>
      </c>
      <c r="O84" s="127">
        <v>0</v>
      </c>
      <c r="P84" s="127">
        <v>6.0349999999999998E-4</v>
      </c>
      <c r="Q84" s="127"/>
      <c r="R84" s="127"/>
      <c r="S84" s="127"/>
    </row>
    <row r="85" spans="1:19" hidden="1" outlineLevel="1">
      <c r="A85" s="8">
        <v>42795</v>
      </c>
      <c r="B85" s="127">
        <v>3731.0055210800001</v>
      </c>
      <c r="C85" s="127">
        <v>5.6430418900000001</v>
      </c>
      <c r="D85" s="127">
        <v>0</v>
      </c>
      <c r="E85" s="127">
        <v>5.6430418900000001</v>
      </c>
      <c r="F85" s="127">
        <v>0</v>
      </c>
      <c r="G85" s="127">
        <v>0</v>
      </c>
      <c r="H85" s="127">
        <v>0</v>
      </c>
      <c r="I85" s="127">
        <v>1466.15801588</v>
      </c>
      <c r="J85" s="127">
        <v>3.1199400800000001</v>
      </c>
      <c r="K85" s="127">
        <v>1463.0380757999999</v>
      </c>
      <c r="L85" s="127">
        <v>2259.2044633099999</v>
      </c>
      <c r="M85" s="127">
        <v>2258.5109213599999</v>
      </c>
      <c r="N85" s="127">
        <v>0.69354194999999996</v>
      </c>
      <c r="O85" s="127">
        <v>0</v>
      </c>
      <c r="P85" s="127">
        <v>3.61247E-3</v>
      </c>
      <c r="Q85" s="127"/>
      <c r="R85" s="127"/>
      <c r="S85" s="127"/>
    </row>
    <row r="86" spans="1:19" hidden="1" outlineLevel="1">
      <c r="A86" s="8">
        <v>42826</v>
      </c>
      <c r="B86" s="127">
        <v>3785.2928919400001</v>
      </c>
      <c r="C86" s="127">
        <v>5.7456224799999998</v>
      </c>
      <c r="D86" s="127">
        <v>0</v>
      </c>
      <c r="E86" s="127">
        <v>5.7456224799999998</v>
      </c>
      <c r="F86" s="127">
        <v>0</v>
      </c>
      <c r="G86" s="127">
        <v>0</v>
      </c>
      <c r="H86" s="127">
        <v>0</v>
      </c>
      <c r="I86" s="127">
        <v>1535.15177079</v>
      </c>
      <c r="J86" s="127">
        <v>2.88020714</v>
      </c>
      <c r="K86" s="127">
        <v>1532.27156365</v>
      </c>
      <c r="L86" s="127">
        <v>2244.3954986700001</v>
      </c>
      <c r="M86" s="127">
        <v>2241.91311954</v>
      </c>
      <c r="N86" s="127">
        <v>2.48237913</v>
      </c>
      <c r="O86" s="127">
        <v>0</v>
      </c>
      <c r="P86" s="127">
        <v>6.0207000000000001E-4</v>
      </c>
      <c r="Q86" s="127"/>
      <c r="R86" s="127"/>
      <c r="S86" s="127"/>
    </row>
    <row r="87" spans="1:19" hidden="1" outlineLevel="1">
      <c r="A87" s="8">
        <v>42856</v>
      </c>
      <c r="B87" s="127">
        <v>3850.5419624299998</v>
      </c>
      <c r="C87" s="127">
        <v>4.8400999100000002</v>
      </c>
      <c r="D87" s="127">
        <v>0</v>
      </c>
      <c r="E87" s="127">
        <v>4.8400999100000002</v>
      </c>
      <c r="F87" s="127">
        <v>0</v>
      </c>
      <c r="G87" s="127">
        <v>0</v>
      </c>
      <c r="H87" s="127">
        <v>0</v>
      </c>
      <c r="I87" s="127">
        <v>1598.31871183</v>
      </c>
      <c r="J87" s="127">
        <v>3.6001872000000001</v>
      </c>
      <c r="K87" s="127">
        <v>1594.71852463</v>
      </c>
      <c r="L87" s="127">
        <v>2247.3831506900001</v>
      </c>
      <c r="M87" s="127">
        <v>2243.7797787999998</v>
      </c>
      <c r="N87" s="127">
        <v>3.60337189</v>
      </c>
      <c r="O87" s="127">
        <v>0</v>
      </c>
      <c r="P87" s="127">
        <v>6.0207000000000001E-4</v>
      </c>
      <c r="Q87" s="127"/>
      <c r="R87" s="127"/>
      <c r="S87" s="127"/>
    </row>
    <row r="88" spans="1:19" hidden="1" outlineLevel="1">
      <c r="A88" s="8">
        <v>42887</v>
      </c>
      <c r="B88" s="127">
        <v>3725.5012825399999</v>
      </c>
      <c r="C88" s="127">
        <v>4.8445361299999998</v>
      </c>
      <c r="D88" s="127">
        <v>0</v>
      </c>
      <c r="E88" s="127">
        <v>4.8445361299999998</v>
      </c>
      <c r="F88" s="127">
        <v>0</v>
      </c>
      <c r="G88" s="127">
        <v>0</v>
      </c>
      <c r="H88" s="127">
        <v>0</v>
      </c>
      <c r="I88" s="127">
        <v>1484.8726951799999</v>
      </c>
      <c r="J88" s="127">
        <v>3.2214202799999998</v>
      </c>
      <c r="K88" s="127">
        <v>1481.6512749000001</v>
      </c>
      <c r="L88" s="127">
        <v>2235.7840512299999</v>
      </c>
      <c r="M88" s="127">
        <v>2227.0485188900002</v>
      </c>
      <c r="N88" s="127">
        <v>8.7355323400000007</v>
      </c>
      <c r="O88" s="127">
        <v>0</v>
      </c>
      <c r="P88" s="127">
        <v>6.0207000000000001E-4</v>
      </c>
      <c r="Q88" s="127"/>
      <c r="R88" s="127"/>
      <c r="S88" s="127"/>
    </row>
    <row r="89" spans="1:19" hidden="1" outlineLevel="1">
      <c r="A89" s="8">
        <v>42917</v>
      </c>
      <c r="B89" s="127">
        <v>3769.93934188</v>
      </c>
      <c r="C89" s="127">
        <v>4.4208860999999997</v>
      </c>
      <c r="D89" s="127">
        <v>0</v>
      </c>
      <c r="E89" s="127">
        <v>4.4208860999999997</v>
      </c>
      <c r="F89" s="127">
        <v>0</v>
      </c>
      <c r="G89" s="127">
        <v>0</v>
      </c>
      <c r="H89" s="127">
        <v>0</v>
      </c>
      <c r="I89" s="127">
        <v>1509.2517130399999</v>
      </c>
      <c r="J89" s="127">
        <v>3.5824940999999999</v>
      </c>
      <c r="K89" s="127">
        <v>1505.6692189400001</v>
      </c>
      <c r="L89" s="127">
        <v>2256.2667427400002</v>
      </c>
      <c r="M89" s="127">
        <v>2247.8049627300002</v>
      </c>
      <c r="N89" s="127">
        <v>8.46178001</v>
      </c>
      <c r="O89" s="127">
        <v>0</v>
      </c>
      <c r="P89" s="127">
        <v>6.0207000000000001E-4</v>
      </c>
      <c r="Q89" s="127"/>
      <c r="R89" s="127"/>
      <c r="S89" s="127"/>
    </row>
    <row r="90" spans="1:19" hidden="1" outlineLevel="1">
      <c r="A90" s="8">
        <v>42948</v>
      </c>
      <c r="B90" s="127">
        <v>3832.9783017700001</v>
      </c>
      <c r="C90" s="127">
        <v>3.6789071400000002</v>
      </c>
      <c r="D90" s="127">
        <v>0</v>
      </c>
      <c r="E90" s="127">
        <v>3.6789071400000002</v>
      </c>
      <c r="F90" s="127">
        <v>0</v>
      </c>
      <c r="G90" s="127">
        <v>0</v>
      </c>
      <c r="H90" s="127">
        <v>0</v>
      </c>
      <c r="I90" s="127">
        <v>1533.1517519700001</v>
      </c>
      <c r="J90" s="127">
        <v>3.4386337299999998</v>
      </c>
      <c r="K90" s="127">
        <v>1529.7131182400001</v>
      </c>
      <c r="L90" s="127">
        <v>2296.1476426600002</v>
      </c>
      <c r="M90" s="127">
        <v>2284.9298552599998</v>
      </c>
      <c r="N90" s="127">
        <v>11.217787400000001</v>
      </c>
      <c r="O90" s="127">
        <v>0</v>
      </c>
      <c r="P90" s="127">
        <v>6.0207000000000001E-4</v>
      </c>
      <c r="Q90" s="127"/>
      <c r="R90" s="127"/>
      <c r="S90" s="127"/>
    </row>
    <row r="91" spans="1:19" hidden="1" outlineLevel="1">
      <c r="A91" s="8">
        <v>42979</v>
      </c>
      <c r="B91" s="127">
        <v>3929.1245691099998</v>
      </c>
      <c r="C91" s="127">
        <v>3.0153347300000002</v>
      </c>
      <c r="D91" s="127">
        <v>0</v>
      </c>
      <c r="E91" s="127">
        <v>3.0153347300000002</v>
      </c>
      <c r="F91" s="127">
        <v>0</v>
      </c>
      <c r="G91" s="127">
        <v>0</v>
      </c>
      <c r="H91" s="127">
        <v>0</v>
      </c>
      <c r="I91" s="127">
        <v>1589.2195845599999</v>
      </c>
      <c r="J91" s="127">
        <v>3.2012654700000001</v>
      </c>
      <c r="K91" s="127">
        <v>1586.01831909</v>
      </c>
      <c r="L91" s="127">
        <v>2336.8896498200002</v>
      </c>
      <c r="M91" s="127">
        <v>2324.9646985300001</v>
      </c>
      <c r="N91" s="127">
        <v>11.924951289999999</v>
      </c>
      <c r="O91" s="127">
        <v>0</v>
      </c>
      <c r="P91" s="127">
        <v>6.0207000000000001E-4</v>
      </c>
      <c r="Q91" s="127"/>
      <c r="R91" s="127"/>
      <c r="S91" s="127"/>
    </row>
    <row r="92" spans="1:19" hidden="1" outlineLevel="1">
      <c r="A92" s="8">
        <v>43009</v>
      </c>
      <c r="B92" s="127">
        <v>3945.38987679</v>
      </c>
      <c r="C92" s="127">
        <v>4.4209244099999996</v>
      </c>
      <c r="D92" s="127">
        <v>0</v>
      </c>
      <c r="E92" s="127">
        <v>4.4209244099999996</v>
      </c>
      <c r="F92" s="127">
        <v>0</v>
      </c>
      <c r="G92" s="127">
        <v>0</v>
      </c>
      <c r="H92" s="127">
        <v>0</v>
      </c>
      <c r="I92" s="127">
        <v>1563.1525317400001</v>
      </c>
      <c r="J92" s="127">
        <v>2.0134306</v>
      </c>
      <c r="K92" s="127">
        <v>1561.1391011400001</v>
      </c>
      <c r="L92" s="127">
        <v>2377.8164206400002</v>
      </c>
      <c r="M92" s="127">
        <v>2368.5160001499999</v>
      </c>
      <c r="N92" s="127">
        <v>9.3004204900000005</v>
      </c>
      <c r="O92" s="127">
        <v>0</v>
      </c>
      <c r="P92" s="127">
        <v>6.0207000000000001E-4</v>
      </c>
      <c r="Q92" s="127"/>
      <c r="R92" s="127"/>
      <c r="S92" s="127"/>
    </row>
    <row r="93" spans="1:19" hidden="1" outlineLevel="1">
      <c r="A93" s="8">
        <v>43040</v>
      </c>
      <c r="B93" s="127">
        <v>4011.1438526500001</v>
      </c>
      <c r="C93" s="127">
        <v>4.06735545</v>
      </c>
      <c r="D93" s="127">
        <v>0</v>
      </c>
      <c r="E93" s="127">
        <v>4.06735545</v>
      </c>
      <c r="F93" s="127">
        <v>0</v>
      </c>
      <c r="G93" s="127">
        <v>0</v>
      </c>
      <c r="H93" s="127">
        <v>0</v>
      </c>
      <c r="I93" s="127">
        <v>1625.54677087</v>
      </c>
      <c r="J93" s="127">
        <v>3.5137007100000002</v>
      </c>
      <c r="K93" s="127">
        <v>1622.0330701600001</v>
      </c>
      <c r="L93" s="127">
        <v>2381.5297263299999</v>
      </c>
      <c r="M93" s="127">
        <v>2376.2340223299998</v>
      </c>
      <c r="N93" s="127">
        <v>5.2957039999999997</v>
      </c>
      <c r="O93" s="127">
        <v>0</v>
      </c>
      <c r="P93" s="127">
        <v>3.1759100000000001E-3</v>
      </c>
      <c r="Q93" s="127"/>
      <c r="R93" s="127"/>
      <c r="S93" s="127"/>
    </row>
    <row r="94" spans="1:19" hidden="1" outlineLevel="1">
      <c r="A94" s="8">
        <v>43070</v>
      </c>
      <c r="B94" s="127">
        <v>4304.3786701600002</v>
      </c>
      <c r="C94" s="127">
        <v>4.5640315500000002</v>
      </c>
      <c r="D94" s="127">
        <v>0</v>
      </c>
      <c r="E94" s="127">
        <v>4.5640315500000002</v>
      </c>
      <c r="F94" s="127">
        <v>0</v>
      </c>
      <c r="G94" s="127">
        <v>0</v>
      </c>
      <c r="H94" s="127">
        <v>0</v>
      </c>
      <c r="I94" s="127">
        <v>1734.3105848600001</v>
      </c>
      <c r="J94" s="127">
        <v>4.24465716</v>
      </c>
      <c r="K94" s="127">
        <v>1730.0659277</v>
      </c>
      <c r="L94" s="127">
        <v>2565.5040537499999</v>
      </c>
      <c r="M94" s="127">
        <v>2561.6113692099998</v>
      </c>
      <c r="N94" s="127">
        <v>3.8926845399999999</v>
      </c>
      <c r="O94" s="127">
        <v>0</v>
      </c>
      <c r="P94" s="127">
        <v>3.3004599999999999E-3</v>
      </c>
      <c r="Q94" s="127"/>
      <c r="R94" s="127"/>
      <c r="S94" s="127"/>
    </row>
    <row r="95" spans="1:19" hidden="1" outlineLevel="1">
      <c r="A95" s="8">
        <v>43101</v>
      </c>
      <c r="B95" s="127">
        <v>4242.78706616</v>
      </c>
      <c r="C95" s="127">
        <v>4.31688413</v>
      </c>
      <c r="D95" s="127">
        <v>0</v>
      </c>
      <c r="E95" s="127">
        <v>4.31688413</v>
      </c>
      <c r="F95" s="127">
        <v>0</v>
      </c>
      <c r="G95" s="127">
        <v>0</v>
      </c>
      <c r="H95" s="127">
        <v>0</v>
      </c>
      <c r="I95" s="127">
        <v>1711.0997870199999</v>
      </c>
      <c r="J95" s="127">
        <v>3.7497611499999999</v>
      </c>
      <c r="K95" s="127">
        <v>1707.3500258700001</v>
      </c>
      <c r="L95" s="127">
        <v>2527.3703950099998</v>
      </c>
      <c r="M95" s="127">
        <v>2523.7582907199999</v>
      </c>
      <c r="N95" s="127">
        <v>3.61210429</v>
      </c>
      <c r="O95" s="127">
        <v>0</v>
      </c>
      <c r="P95" s="127">
        <v>3.4047299999999999E-3</v>
      </c>
      <c r="Q95" s="127"/>
      <c r="R95" s="127"/>
      <c r="S95" s="127"/>
    </row>
    <row r="96" spans="1:19" hidden="1" outlineLevel="1">
      <c r="A96" s="8">
        <v>43132</v>
      </c>
      <c r="B96" s="127">
        <v>4234.6414266700003</v>
      </c>
      <c r="C96" s="127">
        <v>4.17665606</v>
      </c>
      <c r="D96" s="127">
        <v>0</v>
      </c>
      <c r="E96" s="127">
        <v>4.17665606</v>
      </c>
      <c r="F96" s="127">
        <v>0</v>
      </c>
      <c r="G96" s="127">
        <v>0</v>
      </c>
      <c r="H96" s="127">
        <v>0</v>
      </c>
      <c r="I96" s="127">
        <v>1748.7836565699999</v>
      </c>
      <c r="J96" s="127">
        <v>3.9095518299999998</v>
      </c>
      <c r="K96" s="127">
        <v>1744.8741047399999</v>
      </c>
      <c r="L96" s="127">
        <v>2481.68111404</v>
      </c>
      <c r="M96" s="127">
        <v>2478.4493871</v>
      </c>
      <c r="N96" s="127">
        <v>3.2317269400000002</v>
      </c>
      <c r="O96" s="127">
        <v>0</v>
      </c>
      <c r="P96" s="127">
        <v>3.2725499999999999E-3</v>
      </c>
      <c r="Q96" s="127"/>
      <c r="R96" s="127"/>
      <c r="S96" s="127"/>
    </row>
    <row r="97" spans="1:19" hidden="1" outlineLevel="1">
      <c r="A97" s="8">
        <v>43160</v>
      </c>
      <c r="B97" s="127">
        <v>4382.8074903899997</v>
      </c>
      <c r="C97" s="127">
        <v>4.1168745299999996</v>
      </c>
      <c r="D97" s="127">
        <v>0</v>
      </c>
      <c r="E97" s="127">
        <v>4.1168745299999996</v>
      </c>
      <c r="F97" s="127">
        <v>0</v>
      </c>
      <c r="G97" s="127">
        <v>0</v>
      </c>
      <c r="H97" s="127">
        <v>0</v>
      </c>
      <c r="I97" s="127">
        <v>1864.43095227</v>
      </c>
      <c r="J97" s="127">
        <v>4.1030939000000002</v>
      </c>
      <c r="K97" s="127">
        <v>1860.3278583700001</v>
      </c>
      <c r="L97" s="127">
        <v>2514.2596635899999</v>
      </c>
      <c r="M97" s="127">
        <v>2511.1707855999998</v>
      </c>
      <c r="N97" s="127">
        <v>3.0888779899999999</v>
      </c>
      <c r="O97" s="127">
        <v>0</v>
      </c>
      <c r="P97" s="127">
        <v>3.25172E-3</v>
      </c>
      <c r="Q97" s="127"/>
      <c r="R97" s="127"/>
      <c r="S97" s="127"/>
    </row>
    <row r="98" spans="1:19" hidden="1" outlineLevel="1">
      <c r="A98" s="8">
        <v>43191</v>
      </c>
      <c r="B98" s="127">
        <v>4494.5289353199996</v>
      </c>
      <c r="C98" s="127">
        <v>4.3123054200000004</v>
      </c>
      <c r="D98" s="127">
        <v>0</v>
      </c>
      <c r="E98" s="127">
        <v>4.3123054200000004</v>
      </c>
      <c r="F98" s="127">
        <v>0</v>
      </c>
      <c r="G98" s="127">
        <v>0</v>
      </c>
      <c r="H98" s="127">
        <v>0</v>
      </c>
      <c r="I98" s="127">
        <v>1964.22860588</v>
      </c>
      <c r="J98" s="127">
        <v>4.6865411200000002</v>
      </c>
      <c r="K98" s="127">
        <v>1959.5420647599999</v>
      </c>
      <c r="L98" s="127">
        <v>2525.98802402</v>
      </c>
      <c r="M98" s="127">
        <v>2521.1916717099998</v>
      </c>
      <c r="N98" s="127">
        <v>4.7963523099999996</v>
      </c>
      <c r="O98" s="127">
        <v>0</v>
      </c>
      <c r="P98" s="127">
        <v>3.1732800000000001E-3</v>
      </c>
      <c r="Q98" s="127"/>
      <c r="R98" s="127"/>
      <c r="S98" s="127"/>
    </row>
    <row r="99" spans="1:19" hidden="1" outlineLevel="1">
      <c r="A99" s="8">
        <v>43221</v>
      </c>
      <c r="B99" s="127">
        <v>4565.6580464899998</v>
      </c>
      <c r="C99" s="127">
        <v>5.0478125</v>
      </c>
      <c r="D99" s="127">
        <v>0</v>
      </c>
      <c r="E99" s="127">
        <v>5.0478125</v>
      </c>
      <c r="F99" s="127">
        <v>0</v>
      </c>
      <c r="G99" s="127">
        <v>0</v>
      </c>
      <c r="H99" s="127">
        <v>0</v>
      </c>
      <c r="I99" s="127">
        <v>1964.0537811199999</v>
      </c>
      <c r="J99" s="127">
        <v>3.9604866400000001</v>
      </c>
      <c r="K99" s="127">
        <v>1960.0932944799999</v>
      </c>
      <c r="L99" s="127">
        <v>2596.5564528700002</v>
      </c>
      <c r="M99" s="127">
        <v>2578.5303382000002</v>
      </c>
      <c r="N99" s="127">
        <v>18.026114669999998</v>
      </c>
      <c r="O99" s="127">
        <v>0</v>
      </c>
      <c r="P99" s="127">
        <v>3.0511900000000001E-3</v>
      </c>
      <c r="Q99" s="127"/>
      <c r="R99" s="127"/>
      <c r="S99" s="127"/>
    </row>
    <row r="100" spans="1:19" hidden="1" outlineLevel="1">
      <c r="A100" s="8">
        <v>43252</v>
      </c>
      <c r="B100" s="127">
        <v>4686.1886560399998</v>
      </c>
      <c r="C100" s="127">
        <v>4.6945015000000003</v>
      </c>
      <c r="D100" s="127">
        <v>0</v>
      </c>
      <c r="E100" s="127">
        <v>4.6945015000000003</v>
      </c>
      <c r="F100" s="127">
        <v>0</v>
      </c>
      <c r="G100" s="127">
        <v>0</v>
      </c>
      <c r="H100" s="127">
        <v>0</v>
      </c>
      <c r="I100" s="127">
        <v>2110.9363635200002</v>
      </c>
      <c r="J100" s="127">
        <v>6.3491998199999999</v>
      </c>
      <c r="K100" s="127">
        <v>2104.5871637</v>
      </c>
      <c r="L100" s="127">
        <v>2570.55779102</v>
      </c>
      <c r="M100" s="127">
        <v>2537.5408810499998</v>
      </c>
      <c r="N100" s="127">
        <v>33.01690997</v>
      </c>
      <c r="O100" s="127">
        <v>0</v>
      </c>
      <c r="P100" s="127">
        <v>3.06463E-3</v>
      </c>
      <c r="Q100" s="127"/>
      <c r="R100" s="127"/>
      <c r="S100" s="127"/>
    </row>
    <row r="101" spans="1:19" hidden="1" outlineLevel="1">
      <c r="A101" s="8">
        <v>43282</v>
      </c>
      <c r="B101" s="127">
        <v>4732.9053997600004</v>
      </c>
      <c r="C101" s="127">
        <v>5.0660675599999996</v>
      </c>
      <c r="D101" s="127">
        <v>0</v>
      </c>
      <c r="E101" s="127">
        <v>5.0660675599999996</v>
      </c>
      <c r="F101" s="127">
        <v>0</v>
      </c>
      <c r="G101" s="127">
        <v>0</v>
      </c>
      <c r="H101" s="127">
        <v>0</v>
      </c>
      <c r="I101" s="127">
        <v>2105.9522267299999</v>
      </c>
      <c r="J101" s="127">
        <v>6.4381689700000004</v>
      </c>
      <c r="K101" s="127">
        <v>2099.51405776</v>
      </c>
      <c r="L101" s="127">
        <v>2621.8871054699998</v>
      </c>
      <c r="M101" s="127">
        <v>2583.3566777800002</v>
      </c>
      <c r="N101" s="127">
        <v>38.530427690000003</v>
      </c>
      <c r="O101" s="127">
        <v>0</v>
      </c>
      <c r="P101" s="127">
        <v>3.1829599999999999E-3</v>
      </c>
      <c r="Q101" s="127"/>
      <c r="R101" s="127"/>
      <c r="S101" s="127"/>
    </row>
    <row r="102" spans="1:19" hidden="1" outlineLevel="1">
      <c r="A102" s="8">
        <v>43313</v>
      </c>
      <c r="B102" s="127">
        <v>5116.7584479099996</v>
      </c>
      <c r="C102" s="127">
        <v>5.2414115499999996</v>
      </c>
      <c r="D102" s="127">
        <v>0</v>
      </c>
      <c r="E102" s="127">
        <v>5.2414115499999996</v>
      </c>
      <c r="F102" s="127">
        <v>0</v>
      </c>
      <c r="G102" s="127">
        <v>0</v>
      </c>
      <c r="H102" s="127">
        <v>0</v>
      </c>
      <c r="I102" s="127">
        <v>2207.74482481</v>
      </c>
      <c r="J102" s="127">
        <v>6.32017104</v>
      </c>
      <c r="K102" s="127">
        <v>2201.4246537700001</v>
      </c>
      <c r="L102" s="127">
        <v>2903.7722115500001</v>
      </c>
      <c r="M102" s="127">
        <v>2865.3053835699998</v>
      </c>
      <c r="N102" s="127">
        <v>38.466827979999998</v>
      </c>
      <c r="O102" s="127">
        <v>0</v>
      </c>
      <c r="P102" s="127">
        <v>3.4310500000000002E-3</v>
      </c>
      <c r="Q102" s="127"/>
      <c r="R102" s="127"/>
      <c r="S102" s="127"/>
    </row>
    <row r="103" spans="1:19" hidden="1" outlineLevel="1">
      <c r="A103" s="8">
        <v>43344</v>
      </c>
      <c r="B103" s="127">
        <v>5173.3846205399996</v>
      </c>
      <c r="C103" s="127">
        <v>5.2338679900000002</v>
      </c>
      <c r="D103" s="127">
        <v>0</v>
      </c>
      <c r="E103" s="127">
        <v>5.2338679900000002</v>
      </c>
      <c r="F103" s="127">
        <v>0</v>
      </c>
      <c r="G103" s="127">
        <v>0</v>
      </c>
      <c r="H103" s="127">
        <v>0</v>
      </c>
      <c r="I103" s="127">
        <v>2264.0798476499999</v>
      </c>
      <c r="J103" s="127">
        <v>5.5827423899999999</v>
      </c>
      <c r="K103" s="127">
        <v>2258.4971052599999</v>
      </c>
      <c r="L103" s="127">
        <v>2904.0709049000002</v>
      </c>
      <c r="M103" s="127">
        <v>2868.2561851700002</v>
      </c>
      <c r="N103" s="127">
        <v>35.81471973</v>
      </c>
      <c r="O103" s="127">
        <v>0</v>
      </c>
      <c r="P103" s="127">
        <v>3.5415799999999999E-3</v>
      </c>
      <c r="Q103" s="127"/>
      <c r="R103" s="127"/>
      <c r="S103" s="127"/>
    </row>
    <row r="104" spans="1:19" hidden="1" outlineLevel="1">
      <c r="A104" s="8">
        <v>43374</v>
      </c>
      <c r="B104" s="127">
        <v>5121.0816960900002</v>
      </c>
      <c r="C104" s="127">
        <v>5.5488540000000004</v>
      </c>
      <c r="D104" s="127">
        <v>0</v>
      </c>
      <c r="E104" s="127">
        <v>5.5488540000000004</v>
      </c>
      <c r="F104" s="127">
        <v>0</v>
      </c>
      <c r="G104" s="127">
        <v>0</v>
      </c>
      <c r="H104" s="127">
        <v>0</v>
      </c>
      <c r="I104" s="127">
        <v>2211.7416343599998</v>
      </c>
      <c r="J104" s="127">
        <v>6.02972134</v>
      </c>
      <c r="K104" s="127">
        <v>2205.7119130199999</v>
      </c>
      <c r="L104" s="127">
        <v>2903.7912077300002</v>
      </c>
      <c r="M104" s="127">
        <v>2871.0928377099999</v>
      </c>
      <c r="N104" s="127">
        <v>32.698370019999999</v>
      </c>
      <c r="O104" s="127">
        <v>0</v>
      </c>
      <c r="P104" s="127">
        <v>3.23033E-3</v>
      </c>
      <c r="Q104" s="127"/>
      <c r="R104" s="127"/>
      <c r="S104" s="127"/>
    </row>
    <row r="105" spans="1:19" hidden="1" outlineLevel="1">
      <c r="A105" s="8">
        <v>43405</v>
      </c>
      <c r="B105" s="127">
        <v>5241.1830176200001</v>
      </c>
      <c r="C105" s="127">
        <v>6.0550221999999998</v>
      </c>
      <c r="D105" s="127">
        <v>0</v>
      </c>
      <c r="E105" s="127">
        <v>6.0550221999999998</v>
      </c>
      <c r="F105" s="127">
        <v>0</v>
      </c>
      <c r="G105" s="127">
        <v>0</v>
      </c>
      <c r="H105" s="127">
        <v>0</v>
      </c>
      <c r="I105" s="127">
        <v>2305.1418715499999</v>
      </c>
      <c r="J105" s="127">
        <v>6.73210935</v>
      </c>
      <c r="K105" s="127">
        <v>2298.4097621999999</v>
      </c>
      <c r="L105" s="127">
        <v>2929.98612387</v>
      </c>
      <c r="M105" s="127">
        <v>2889.9059774000002</v>
      </c>
      <c r="N105" s="127">
        <v>40.080146470000003</v>
      </c>
      <c r="O105" s="127">
        <v>0</v>
      </c>
      <c r="P105" s="127">
        <v>3.2132800000000002E-3</v>
      </c>
      <c r="Q105" s="127"/>
      <c r="R105" s="127"/>
      <c r="S105" s="127"/>
    </row>
    <row r="106" spans="1:19" hidden="1" outlineLevel="1">
      <c r="A106" s="8">
        <v>43435</v>
      </c>
      <c r="B106" s="127">
        <v>5177.4387119900002</v>
      </c>
      <c r="C106" s="127">
        <v>5.9738041600000003</v>
      </c>
      <c r="D106" s="127">
        <v>0</v>
      </c>
      <c r="E106" s="127">
        <v>5.9738041600000003</v>
      </c>
      <c r="F106" s="127">
        <v>0</v>
      </c>
      <c r="G106" s="127">
        <v>0</v>
      </c>
      <c r="H106" s="127">
        <v>0</v>
      </c>
      <c r="I106" s="127">
        <v>2389.50698926</v>
      </c>
      <c r="J106" s="127">
        <v>8.5387145400000009</v>
      </c>
      <c r="K106" s="127">
        <v>2380.96827472</v>
      </c>
      <c r="L106" s="127">
        <v>2781.9579185699999</v>
      </c>
      <c r="M106" s="127">
        <v>2765.8052607899999</v>
      </c>
      <c r="N106" s="127">
        <v>16.152657779999998</v>
      </c>
      <c r="O106" s="127">
        <v>0</v>
      </c>
      <c r="P106" s="127">
        <v>3.2330599999999998E-3</v>
      </c>
      <c r="Q106" s="127"/>
      <c r="R106" s="127"/>
      <c r="S106" s="127"/>
    </row>
    <row r="107" spans="1:19" hidden="1" outlineLevel="1">
      <c r="A107" s="8">
        <v>43466</v>
      </c>
      <c r="B107" s="127">
        <v>5167.4973073800002</v>
      </c>
      <c r="C107" s="127">
        <v>5.9469784299999997</v>
      </c>
      <c r="D107" s="127">
        <v>0</v>
      </c>
      <c r="E107" s="127">
        <v>5.9469784299999997</v>
      </c>
      <c r="F107" s="127">
        <v>0</v>
      </c>
      <c r="G107" s="127">
        <v>0</v>
      </c>
      <c r="H107" s="127">
        <v>0</v>
      </c>
      <c r="I107" s="127">
        <v>2362.7791845699999</v>
      </c>
      <c r="J107" s="127">
        <v>7.66666867</v>
      </c>
      <c r="K107" s="127">
        <v>2355.1125158999998</v>
      </c>
      <c r="L107" s="127">
        <v>2798.7711443799999</v>
      </c>
      <c r="M107" s="127">
        <v>2784.3146146899999</v>
      </c>
      <c r="N107" s="127">
        <v>14.45652969</v>
      </c>
      <c r="O107" s="127">
        <v>0</v>
      </c>
      <c r="P107" s="127">
        <v>3.1702700000000002E-3</v>
      </c>
      <c r="Q107" s="127"/>
      <c r="R107" s="127"/>
      <c r="S107" s="127"/>
    </row>
    <row r="108" spans="1:19" hidden="1" outlineLevel="1">
      <c r="A108" s="8">
        <v>43497</v>
      </c>
      <c r="B108" s="127">
        <v>5187.8829961700003</v>
      </c>
      <c r="C108" s="127">
        <v>5.7684092500000004</v>
      </c>
      <c r="D108" s="127">
        <v>0</v>
      </c>
      <c r="E108" s="127">
        <v>5.7684092500000004</v>
      </c>
      <c r="F108" s="127">
        <v>0</v>
      </c>
      <c r="G108" s="127">
        <v>0</v>
      </c>
      <c r="H108" s="127">
        <v>0</v>
      </c>
      <c r="I108" s="127">
        <v>2399.56519458</v>
      </c>
      <c r="J108" s="127">
        <v>7.5324286200000001</v>
      </c>
      <c r="K108" s="127">
        <v>2392.0327659599998</v>
      </c>
      <c r="L108" s="127">
        <v>2782.5493923399999</v>
      </c>
      <c r="M108" s="127">
        <v>2769.01225492</v>
      </c>
      <c r="N108" s="127">
        <v>13.537137420000001</v>
      </c>
      <c r="O108" s="127">
        <v>0</v>
      </c>
      <c r="P108" s="127">
        <v>3.0844800000000001E-3</v>
      </c>
      <c r="Q108" s="127"/>
      <c r="R108" s="127"/>
      <c r="S108" s="127"/>
    </row>
    <row r="109" spans="1:19" hidden="1" outlineLevel="1">
      <c r="A109" s="8">
        <v>43525</v>
      </c>
      <c r="B109" s="127">
        <v>5329.0895109900002</v>
      </c>
      <c r="C109" s="127">
        <v>6.1617849700000002</v>
      </c>
      <c r="D109" s="127">
        <v>0</v>
      </c>
      <c r="E109" s="127">
        <v>6.1617849700000002</v>
      </c>
      <c r="F109" s="127">
        <v>0</v>
      </c>
      <c r="G109" s="127">
        <v>0</v>
      </c>
      <c r="H109" s="127">
        <v>0</v>
      </c>
      <c r="I109" s="127">
        <v>2496.9292505799999</v>
      </c>
      <c r="J109" s="127">
        <v>9.0442937600000004</v>
      </c>
      <c r="K109" s="127">
        <v>2487.8849568199998</v>
      </c>
      <c r="L109" s="127">
        <v>2825.9984754400002</v>
      </c>
      <c r="M109" s="127">
        <v>2813.0031872099999</v>
      </c>
      <c r="N109" s="127">
        <v>12.99528823</v>
      </c>
      <c r="O109" s="127">
        <v>0</v>
      </c>
      <c r="P109" s="127">
        <v>3.0861399999999998E-3</v>
      </c>
      <c r="Q109" s="127"/>
      <c r="R109" s="127"/>
      <c r="S109" s="127"/>
    </row>
    <row r="110" spans="1:19" hidden="1" outlineLevel="1">
      <c r="A110" s="8">
        <v>43556</v>
      </c>
      <c r="B110" s="127">
        <v>5257.0518690299996</v>
      </c>
      <c r="C110" s="127">
        <v>5.2721366200000004</v>
      </c>
      <c r="D110" s="127">
        <v>0</v>
      </c>
      <c r="E110" s="127">
        <v>5.2721366200000004</v>
      </c>
      <c r="F110" s="127">
        <v>0</v>
      </c>
      <c r="G110" s="127">
        <v>0</v>
      </c>
      <c r="H110" s="127">
        <v>0</v>
      </c>
      <c r="I110" s="127">
        <v>2436.50347311</v>
      </c>
      <c r="J110" s="127">
        <v>8.3893169600000004</v>
      </c>
      <c r="K110" s="127">
        <v>2428.1141561499999</v>
      </c>
      <c r="L110" s="127">
        <v>2815.2762593000002</v>
      </c>
      <c r="M110" s="127">
        <v>2799.6453264900001</v>
      </c>
      <c r="N110" s="127">
        <v>15.630932809999999</v>
      </c>
      <c r="O110" s="127">
        <v>0</v>
      </c>
      <c r="P110" s="127">
        <v>2.9937399999999999E-3</v>
      </c>
      <c r="Q110" s="127"/>
      <c r="R110" s="127"/>
      <c r="S110" s="127"/>
    </row>
    <row r="111" spans="1:19" hidden="1" outlineLevel="1">
      <c r="A111" s="8">
        <v>43586</v>
      </c>
      <c r="B111" s="127">
        <v>5309.9135618500004</v>
      </c>
      <c r="C111" s="127">
        <v>6.0730424100000002</v>
      </c>
      <c r="D111" s="127">
        <v>0</v>
      </c>
      <c r="E111" s="127">
        <v>6.0730424100000002</v>
      </c>
      <c r="F111" s="127">
        <v>0</v>
      </c>
      <c r="G111" s="127">
        <v>0</v>
      </c>
      <c r="H111" s="127">
        <v>0</v>
      </c>
      <c r="I111" s="127">
        <v>2423.04665785</v>
      </c>
      <c r="J111" s="127">
        <v>9.1288040899999991</v>
      </c>
      <c r="K111" s="127">
        <v>2413.9178537600001</v>
      </c>
      <c r="L111" s="127">
        <v>2880.7938615899998</v>
      </c>
      <c r="M111" s="127">
        <v>2858.2691848099998</v>
      </c>
      <c r="N111" s="127">
        <v>22.52467678</v>
      </c>
      <c r="O111" s="127">
        <v>0</v>
      </c>
      <c r="P111" s="127">
        <v>3.0188699999999999E-3</v>
      </c>
      <c r="Q111" s="127"/>
      <c r="R111" s="127"/>
      <c r="S111" s="127"/>
    </row>
    <row r="112" spans="1:19" hidden="1" outlineLevel="1">
      <c r="A112" s="8">
        <v>43617</v>
      </c>
      <c r="B112" s="127">
        <v>4961.9420217300003</v>
      </c>
      <c r="C112" s="127">
        <v>5.6391527200000002</v>
      </c>
      <c r="D112" s="127">
        <v>0</v>
      </c>
      <c r="E112" s="127">
        <v>5.6391527200000002</v>
      </c>
      <c r="F112" s="127">
        <v>0</v>
      </c>
      <c r="G112" s="127">
        <v>0</v>
      </c>
      <c r="H112" s="127">
        <v>0</v>
      </c>
      <c r="I112" s="127">
        <v>2406.6672342799998</v>
      </c>
      <c r="J112" s="127">
        <v>8.8466599400000003</v>
      </c>
      <c r="K112" s="127">
        <v>2397.8205743399999</v>
      </c>
      <c r="L112" s="127">
        <v>2549.6356347300002</v>
      </c>
      <c r="M112" s="127">
        <v>2521.3162838799999</v>
      </c>
      <c r="N112" s="127">
        <v>28.319350849999999</v>
      </c>
      <c r="O112" s="127">
        <v>0</v>
      </c>
      <c r="P112" s="127">
        <v>7.5520400000000003E-3</v>
      </c>
      <c r="Q112" s="127"/>
      <c r="R112" s="127"/>
      <c r="S112" s="127"/>
    </row>
    <row r="113" spans="1:19" hidden="1" outlineLevel="1">
      <c r="A113" s="8">
        <v>43647</v>
      </c>
      <c r="B113" s="127">
        <v>4925.4660578200001</v>
      </c>
      <c r="C113" s="127">
        <v>5.5176511799999997</v>
      </c>
      <c r="D113" s="127">
        <v>0</v>
      </c>
      <c r="E113" s="127">
        <v>5.5176511799999997</v>
      </c>
      <c r="F113" s="127">
        <v>0</v>
      </c>
      <c r="G113" s="127">
        <v>0</v>
      </c>
      <c r="H113" s="127">
        <v>0</v>
      </c>
      <c r="I113" s="127">
        <v>2377.85146618</v>
      </c>
      <c r="J113" s="127">
        <v>8.0026399799999997</v>
      </c>
      <c r="K113" s="127">
        <v>2369.8488262000001</v>
      </c>
      <c r="L113" s="127">
        <v>2542.09694046</v>
      </c>
      <c r="M113" s="127">
        <v>2515.1625063500001</v>
      </c>
      <c r="N113" s="127">
        <v>26.934434110000002</v>
      </c>
      <c r="O113" s="127">
        <v>0</v>
      </c>
      <c r="P113" s="127">
        <v>0.17223068999999999</v>
      </c>
      <c r="Q113" s="127"/>
      <c r="R113" s="127"/>
      <c r="S113" s="127"/>
    </row>
    <row r="114" spans="1:19" hidden="1" outlineLevel="1">
      <c r="A114" s="8">
        <v>43678</v>
      </c>
      <c r="B114" s="127">
        <v>4942.0722794699996</v>
      </c>
      <c r="C114" s="127">
        <v>5.39522542</v>
      </c>
      <c r="D114" s="127">
        <v>0</v>
      </c>
      <c r="E114" s="127">
        <v>5.39522542</v>
      </c>
      <c r="F114" s="127">
        <v>0</v>
      </c>
      <c r="G114" s="127">
        <v>0</v>
      </c>
      <c r="H114" s="127">
        <v>0</v>
      </c>
      <c r="I114" s="127">
        <v>2343.21464887</v>
      </c>
      <c r="J114" s="127">
        <v>11.738498010000001</v>
      </c>
      <c r="K114" s="127">
        <v>2331.47615086</v>
      </c>
      <c r="L114" s="127">
        <v>2593.4624051800001</v>
      </c>
      <c r="M114" s="127">
        <v>2559.7550371399998</v>
      </c>
      <c r="N114" s="127">
        <v>33.707368039999999</v>
      </c>
      <c r="O114" s="127">
        <v>0</v>
      </c>
      <c r="P114" s="127">
        <v>0.16112997000000001</v>
      </c>
      <c r="Q114" s="127"/>
      <c r="R114" s="127"/>
      <c r="S114" s="127"/>
    </row>
    <row r="115" spans="1:19" hidden="1" outlineLevel="1">
      <c r="A115" s="8">
        <v>43709</v>
      </c>
      <c r="B115" s="127">
        <v>4892.8486937600001</v>
      </c>
      <c r="C115" s="127">
        <v>5.0075958299999996</v>
      </c>
      <c r="D115" s="127">
        <v>0</v>
      </c>
      <c r="E115" s="127">
        <v>5.0075958299999996</v>
      </c>
      <c r="F115" s="127">
        <v>0</v>
      </c>
      <c r="G115" s="127">
        <v>0</v>
      </c>
      <c r="H115" s="127">
        <v>0</v>
      </c>
      <c r="I115" s="127">
        <v>2329.1642503799999</v>
      </c>
      <c r="J115" s="127">
        <v>6.43004205</v>
      </c>
      <c r="K115" s="127">
        <v>2322.73420833</v>
      </c>
      <c r="L115" s="127">
        <v>2558.6768475499998</v>
      </c>
      <c r="M115" s="127">
        <v>2523.25997108</v>
      </c>
      <c r="N115" s="127">
        <v>35.416876469999998</v>
      </c>
      <c r="O115" s="127">
        <v>0</v>
      </c>
      <c r="P115" s="127">
        <v>0.21981125000000001</v>
      </c>
      <c r="Q115" s="127"/>
      <c r="R115" s="127"/>
      <c r="S115" s="127"/>
    </row>
    <row r="116" spans="1:19" hidden="1" outlineLevel="1">
      <c r="A116" s="8">
        <v>43739</v>
      </c>
      <c r="B116" s="127">
        <v>4930.9762532900004</v>
      </c>
      <c r="C116" s="127">
        <v>5.9503850500000004</v>
      </c>
      <c r="D116" s="127">
        <v>0</v>
      </c>
      <c r="E116" s="127">
        <v>5.9503850500000004</v>
      </c>
      <c r="F116" s="127">
        <v>0</v>
      </c>
      <c r="G116" s="127">
        <v>0</v>
      </c>
      <c r="H116" s="127">
        <v>0</v>
      </c>
      <c r="I116" s="127">
        <v>2319.6296003900002</v>
      </c>
      <c r="J116" s="127">
        <v>5.8899595400000004</v>
      </c>
      <c r="K116" s="127">
        <v>2313.7396408499999</v>
      </c>
      <c r="L116" s="127">
        <v>2605.3962678500002</v>
      </c>
      <c r="M116" s="127">
        <v>2568.6555702800001</v>
      </c>
      <c r="N116" s="127">
        <v>36.740697570000002</v>
      </c>
      <c r="O116" s="127">
        <v>0</v>
      </c>
      <c r="P116" s="127">
        <v>0.16248493999999999</v>
      </c>
      <c r="Q116" s="127"/>
      <c r="R116" s="127"/>
      <c r="S116" s="127"/>
    </row>
    <row r="117" spans="1:19" hidden="1" outlineLevel="1">
      <c r="A117" s="8">
        <v>43770</v>
      </c>
      <c r="B117" s="127">
        <v>4935.0586908699997</v>
      </c>
      <c r="C117" s="127">
        <v>5.0776551999999997</v>
      </c>
      <c r="D117" s="127">
        <v>0</v>
      </c>
      <c r="E117" s="127">
        <v>5.0776551999999997</v>
      </c>
      <c r="F117" s="127">
        <v>0</v>
      </c>
      <c r="G117" s="127">
        <v>0</v>
      </c>
      <c r="H117" s="127">
        <v>0</v>
      </c>
      <c r="I117" s="127">
        <v>2313.41212847</v>
      </c>
      <c r="J117" s="127">
        <v>6.0314075899999997</v>
      </c>
      <c r="K117" s="127">
        <v>2307.3807208799999</v>
      </c>
      <c r="L117" s="127">
        <v>2616.5689072</v>
      </c>
      <c r="M117" s="127">
        <v>2574.8908215400002</v>
      </c>
      <c r="N117" s="127">
        <v>41.678085660000001</v>
      </c>
      <c r="O117" s="127">
        <v>0</v>
      </c>
      <c r="P117" s="127">
        <v>0.16051994999999999</v>
      </c>
      <c r="Q117" s="127"/>
      <c r="R117" s="127"/>
      <c r="S117" s="127"/>
    </row>
    <row r="118" spans="1:19" hidden="1" outlineLevel="1">
      <c r="A118" s="8">
        <v>43800</v>
      </c>
      <c r="B118" s="127">
        <v>4943.2091688700002</v>
      </c>
      <c r="C118" s="127">
        <v>5.31658586</v>
      </c>
      <c r="D118" s="127">
        <v>0</v>
      </c>
      <c r="E118" s="127">
        <v>5.31658586</v>
      </c>
      <c r="F118" s="127">
        <v>0</v>
      </c>
      <c r="G118" s="127">
        <v>0</v>
      </c>
      <c r="H118" s="127">
        <v>0</v>
      </c>
      <c r="I118" s="127">
        <v>2324.7715007400002</v>
      </c>
      <c r="J118" s="127">
        <v>10.47731797</v>
      </c>
      <c r="K118" s="127">
        <v>2314.2941827700001</v>
      </c>
      <c r="L118" s="127">
        <v>2613.12108227</v>
      </c>
      <c r="M118" s="127">
        <v>2587.5068578599999</v>
      </c>
      <c r="N118" s="127">
        <v>25.614224409999998</v>
      </c>
      <c r="O118" s="127">
        <v>0</v>
      </c>
      <c r="P118" s="127">
        <v>0.15133621999999999</v>
      </c>
      <c r="Q118" s="127"/>
      <c r="R118" s="127"/>
      <c r="S118" s="127"/>
    </row>
    <row r="119" spans="1:19" hidden="1" outlineLevel="1">
      <c r="A119" s="8">
        <v>43831</v>
      </c>
      <c r="B119" s="127">
        <v>4919.6251065799997</v>
      </c>
      <c r="C119" s="127">
        <v>5.8433520400000001</v>
      </c>
      <c r="D119" s="127">
        <v>0</v>
      </c>
      <c r="E119" s="127">
        <v>5.8433520400000001</v>
      </c>
      <c r="F119" s="127">
        <v>0</v>
      </c>
      <c r="G119" s="127">
        <v>0</v>
      </c>
      <c r="H119" s="127">
        <v>0</v>
      </c>
      <c r="I119" s="127">
        <v>2280.6973423099998</v>
      </c>
      <c r="J119" s="127">
        <v>8.0709269999999993</v>
      </c>
      <c r="K119" s="127">
        <v>2272.6264153100001</v>
      </c>
      <c r="L119" s="127">
        <v>2633.08441223</v>
      </c>
      <c r="M119" s="127">
        <v>2612.7160766100001</v>
      </c>
      <c r="N119" s="127">
        <v>20.36833562</v>
      </c>
      <c r="O119" s="127">
        <v>0</v>
      </c>
      <c r="P119" s="127">
        <v>0.15051158000000001</v>
      </c>
      <c r="Q119" s="127"/>
      <c r="R119" s="127"/>
      <c r="S119" s="127"/>
    </row>
    <row r="120" spans="1:19" hidden="1" outlineLevel="1">
      <c r="A120" s="8">
        <v>43862</v>
      </c>
      <c r="B120" s="127">
        <v>4881.2611096500004</v>
      </c>
      <c r="C120" s="127">
        <v>5.4166134499999998</v>
      </c>
      <c r="D120" s="127">
        <v>0</v>
      </c>
      <c r="E120" s="127">
        <v>5.4166134499999998</v>
      </c>
      <c r="F120" s="127">
        <v>0</v>
      </c>
      <c r="G120" s="127">
        <v>0</v>
      </c>
      <c r="H120" s="127">
        <v>0</v>
      </c>
      <c r="I120" s="127">
        <v>2218.4293271000001</v>
      </c>
      <c r="J120" s="127">
        <v>11.042953730000001</v>
      </c>
      <c r="K120" s="127">
        <v>2207.38637337</v>
      </c>
      <c r="L120" s="127">
        <v>2657.4151691000002</v>
      </c>
      <c r="M120" s="127">
        <v>2638.9378647200001</v>
      </c>
      <c r="N120" s="127">
        <v>18.47730438</v>
      </c>
      <c r="O120" s="127">
        <v>0</v>
      </c>
      <c r="P120" s="127">
        <v>0.17083649000000001</v>
      </c>
      <c r="Q120" s="127"/>
      <c r="R120" s="127"/>
      <c r="S120" s="127"/>
    </row>
    <row r="121" spans="1:19" hidden="1" outlineLevel="1">
      <c r="A121" s="8">
        <v>43891</v>
      </c>
      <c r="B121" s="127">
        <v>5106.0002232699999</v>
      </c>
      <c r="C121" s="127">
        <v>5.9616202200000004</v>
      </c>
      <c r="D121" s="127">
        <v>0</v>
      </c>
      <c r="E121" s="127">
        <v>5.9616202200000004</v>
      </c>
      <c r="F121" s="127">
        <v>0</v>
      </c>
      <c r="G121" s="127">
        <v>0</v>
      </c>
      <c r="H121" s="127">
        <v>0</v>
      </c>
      <c r="I121" s="127">
        <v>2368.8947795899999</v>
      </c>
      <c r="J121" s="127">
        <v>9.6958687900000005</v>
      </c>
      <c r="K121" s="127">
        <v>2359.1989107999998</v>
      </c>
      <c r="L121" s="127">
        <v>2731.14382346</v>
      </c>
      <c r="M121" s="127">
        <v>2713.54495589</v>
      </c>
      <c r="N121" s="127">
        <v>17.598867569999999</v>
      </c>
      <c r="O121" s="127">
        <v>0</v>
      </c>
      <c r="P121" s="127">
        <v>0.13374057</v>
      </c>
      <c r="Q121" s="127"/>
      <c r="R121" s="127"/>
      <c r="S121" s="127"/>
    </row>
    <row r="122" spans="1:19" hidden="1" outlineLevel="1">
      <c r="A122" s="8">
        <v>43922</v>
      </c>
      <c r="B122" s="127">
        <v>4886.32915297</v>
      </c>
      <c r="C122" s="127">
        <v>5.7936531599999999</v>
      </c>
      <c r="D122" s="127">
        <v>0</v>
      </c>
      <c r="E122" s="127">
        <v>5.7936531599999999</v>
      </c>
      <c r="F122" s="127">
        <v>0</v>
      </c>
      <c r="G122" s="127">
        <v>0</v>
      </c>
      <c r="H122" s="127">
        <v>0</v>
      </c>
      <c r="I122" s="127">
        <v>2253.0147819600002</v>
      </c>
      <c r="J122" s="127">
        <v>9.6603941800000008</v>
      </c>
      <c r="K122" s="127">
        <v>2243.3543877799998</v>
      </c>
      <c r="L122" s="127">
        <v>2627.52071785</v>
      </c>
      <c r="M122" s="127">
        <v>2606.9220948799998</v>
      </c>
      <c r="N122" s="127">
        <v>20.598622970000001</v>
      </c>
      <c r="O122" s="127">
        <v>0</v>
      </c>
      <c r="P122" s="127">
        <v>0.12793893000000001</v>
      </c>
      <c r="Q122" s="127"/>
      <c r="R122" s="127"/>
      <c r="S122" s="127"/>
    </row>
    <row r="123" spans="1:19" hidden="1" outlineLevel="1">
      <c r="A123" s="8">
        <v>43952</v>
      </c>
      <c r="B123" s="127">
        <v>4837.9191744600002</v>
      </c>
      <c r="C123" s="127">
        <v>5.7785158299999999</v>
      </c>
      <c r="D123" s="127">
        <v>0</v>
      </c>
      <c r="E123" s="127">
        <v>5.7785158299999999</v>
      </c>
      <c r="F123" s="127">
        <v>0</v>
      </c>
      <c r="G123" s="127">
        <v>0</v>
      </c>
      <c r="H123" s="127">
        <v>0</v>
      </c>
      <c r="I123" s="127">
        <v>2205.4533449400001</v>
      </c>
      <c r="J123" s="127">
        <v>9.3264104999999997</v>
      </c>
      <c r="K123" s="127">
        <v>2196.1269344399998</v>
      </c>
      <c r="L123" s="127">
        <v>2626.6873136899999</v>
      </c>
      <c r="M123" s="127">
        <v>2600.1112714300002</v>
      </c>
      <c r="N123" s="127">
        <v>26.576042260000001</v>
      </c>
      <c r="O123" s="127">
        <v>0</v>
      </c>
      <c r="P123" s="127">
        <v>0.12954483</v>
      </c>
      <c r="Q123" s="127"/>
      <c r="R123" s="127"/>
      <c r="S123" s="127"/>
    </row>
    <row r="124" spans="1:19" hidden="1" outlineLevel="1">
      <c r="A124" s="8">
        <v>43983</v>
      </c>
      <c r="B124" s="127">
        <v>4890.9780357</v>
      </c>
      <c r="C124" s="127">
        <v>5.9283264999999998</v>
      </c>
      <c r="D124" s="127">
        <v>0</v>
      </c>
      <c r="E124" s="127">
        <v>5.9283264999999998</v>
      </c>
      <c r="F124" s="127">
        <v>3.17264E-3</v>
      </c>
      <c r="G124" s="127">
        <v>3.17264E-3</v>
      </c>
      <c r="H124" s="127">
        <v>0</v>
      </c>
      <c r="I124" s="127">
        <v>2256.1802762000002</v>
      </c>
      <c r="J124" s="127">
        <v>8.8824940399999992</v>
      </c>
      <c r="K124" s="127">
        <v>2247.2977821600002</v>
      </c>
      <c r="L124" s="127">
        <v>2628.8662603600001</v>
      </c>
      <c r="M124" s="127">
        <v>2601.66948181</v>
      </c>
      <c r="N124" s="127">
        <v>27.196778550000001</v>
      </c>
      <c r="O124" s="127">
        <v>0</v>
      </c>
      <c r="P124" s="127">
        <v>0.13204581000000001</v>
      </c>
      <c r="Q124" s="127"/>
      <c r="R124" s="127"/>
      <c r="S124" s="127"/>
    </row>
    <row r="125" spans="1:19" hidden="1" outlineLevel="1">
      <c r="A125" s="8">
        <v>44013</v>
      </c>
      <c r="B125" s="127">
        <v>4916.3613263999996</v>
      </c>
      <c r="C125" s="127">
        <v>6.04684841</v>
      </c>
      <c r="D125" s="127">
        <v>0</v>
      </c>
      <c r="E125" s="127">
        <v>6.04684841</v>
      </c>
      <c r="F125" s="127">
        <v>4.1182800000000002E-3</v>
      </c>
      <c r="G125" s="127">
        <v>4.1182800000000002E-3</v>
      </c>
      <c r="H125" s="127">
        <v>0</v>
      </c>
      <c r="I125" s="127">
        <v>2229.0890020900001</v>
      </c>
      <c r="J125" s="127">
        <v>6.8227347199999997</v>
      </c>
      <c r="K125" s="127">
        <v>2222.2662673700002</v>
      </c>
      <c r="L125" s="127">
        <v>2681.2213576200002</v>
      </c>
      <c r="M125" s="127">
        <v>2652.8153809099999</v>
      </c>
      <c r="N125" s="127">
        <v>28.405976710000001</v>
      </c>
      <c r="O125" s="127">
        <v>0</v>
      </c>
      <c r="P125" s="127">
        <v>0.14177913</v>
      </c>
      <c r="Q125" s="127"/>
      <c r="R125" s="127"/>
      <c r="S125" s="127"/>
    </row>
    <row r="126" spans="1:19" hidden="1" outlineLevel="1">
      <c r="A126" s="8">
        <v>44044</v>
      </c>
      <c r="B126" s="127">
        <v>4928.7116319500001</v>
      </c>
      <c r="C126" s="127">
        <v>6.2466295699999996</v>
      </c>
      <c r="D126" s="127">
        <v>0</v>
      </c>
      <c r="E126" s="127">
        <v>6.2466295699999996</v>
      </c>
      <c r="F126" s="127">
        <v>6.2706200000000002E-3</v>
      </c>
      <c r="G126" s="127">
        <v>6.2706200000000002E-3</v>
      </c>
      <c r="H126" s="127">
        <v>0</v>
      </c>
      <c r="I126" s="127">
        <v>2200.9432784599999</v>
      </c>
      <c r="J126" s="127">
        <v>6.9728941000000004</v>
      </c>
      <c r="K126" s="127">
        <v>2193.97038436</v>
      </c>
      <c r="L126" s="127">
        <v>2721.5154533</v>
      </c>
      <c r="M126" s="127">
        <v>2690.5876182400002</v>
      </c>
      <c r="N126" s="127">
        <v>30.92783506</v>
      </c>
      <c r="O126" s="127">
        <v>0</v>
      </c>
      <c r="P126" s="127">
        <v>0.14029580999999999</v>
      </c>
      <c r="Q126" s="127"/>
      <c r="R126" s="127"/>
      <c r="S126" s="127"/>
    </row>
    <row r="127" spans="1:19" hidden="1" outlineLevel="1">
      <c r="A127" s="8">
        <v>44075</v>
      </c>
      <c r="B127" s="127">
        <v>4961.0501151999997</v>
      </c>
      <c r="C127" s="127">
        <v>6.09398046</v>
      </c>
      <c r="D127" s="127">
        <v>0</v>
      </c>
      <c r="E127" s="127">
        <v>6.09398046</v>
      </c>
      <c r="F127" s="127">
        <v>8.0189700000000003E-3</v>
      </c>
      <c r="G127" s="127">
        <v>8.0189700000000003E-3</v>
      </c>
      <c r="H127" s="127">
        <v>0</v>
      </c>
      <c r="I127" s="127">
        <v>2212.3144196399999</v>
      </c>
      <c r="J127" s="127">
        <v>5.07194506</v>
      </c>
      <c r="K127" s="127">
        <v>2207.2424745799999</v>
      </c>
      <c r="L127" s="127">
        <v>2742.6336961299999</v>
      </c>
      <c r="M127" s="127">
        <v>2708.1889269799999</v>
      </c>
      <c r="N127" s="127">
        <v>34.444769149999999</v>
      </c>
      <c r="O127" s="127">
        <v>0</v>
      </c>
      <c r="P127" s="127">
        <v>0.13627375999999999</v>
      </c>
      <c r="Q127" s="127"/>
      <c r="R127" s="127"/>
      <c r="S127" s="127"/>
    </row>
    <row r="128" spans="1:19" hidden="1" outlineLevel="1">
      <c r="A128" s="8">
        <v>44105</v>
      </c>
      <c r="B128" s="127">
        <v>4832.0774386100002</v>
      </c>
      <c r="C128" s="127">
        <v>5.5597710400000002</v>
      </c>
      <c r="D128" s="127">
        <v>0</v>
      </c>
      <c r="E128" s="127">
        <v>5.5597710400000002</v>
      </c>
      <c r="F128" s="127">
        <v>5.8485400000000002E-3</v>
      </c>
      <c r="G128" s="127">
        <v>5.8485400000000002E-3</v>
      </c>
      <c r="H128" s="127">
        <v>0</v>
      </c>
      <c r="I128" s="127">
        <v>2184.3727823899999</v>
      </c>
      <c r="J128" s="127">
        <v>5.8498622899999999</v>
      </c>
      <c r="K128" s="127">
        <v>2178.5229201000002</v>
      </c>
      <c r="L128" s="127">
        <v>2642.1390366400001</v>
      </c>
      <c r="M128" s="127">
        <v>2608.1282198499998</v>
      </c>
      <c r="N128" s="127">
        <v>34.01081679</v>
      </c>
      <c r="O128" s="127">
        <v>0</v>
      </c>
      <c r="P128" s="127">
        <v>0.14054120000000001</v>
      </c>
      <c r="Q128" s="127"/>
      <c r="R128" s="127"/>
      <c r="S128" s="127"/>
    </row>
    <row r="129" spans="1:19" hidden="1" outlineLevel="1">
      <c r="A129" s="8">
        <v>44136</v>
      </c>
      <c r="B129" s="127">
        <v>4862.9029504</v>
      </c>
      <c r="C129" s="127">
        <v>5.1519115400000004</v>
      </c>
      <c r="D129" s="127">
        <v>0</v>
      </c>
      <c r="E129" s="127">
        <v>5.1519115400000004</v>
      </c>
      <c r="F129" s="127">
        <v>5.8976799999999998E-3</v>
      </c>
      <c r="G129" s="127">
        <v>5.8976799999999998E-3</v>
      </c>
      <c r="H129" s="127">
        <v>0</v>
      </c>
      <c r="I129" s="127">
        <v>2225.67024042</v>
      </c>
      <c r="J129" s="127">
        <v>4.8309404799999998</v>
      </c>
      <c r="K129" s="127">
        <v>2220.8392999399998</v>
      </c>
      <c r="L129" s="127">
        <v>2632.0749007600002</v>
      </c>
      <c r="M129" s="127">
        <v>2599.2232888499998</v>
      </c>
      <c r="N129" s="127">
        <v>32.851611910000003</v>
      </c>
      <c r="O129" s="127">
        <v>0</v>
      </c>
      <c r="P129" s="127">
        <v>0.13872851</v>
      </c>
      <c r="Q129" s="127"/>
      <c r="R129" s="127"/>
      <c r="S129" s="127"/>
    </row>
    <row r="130" spans="1:19" hidden="1" outlineLevel="1">
      <c r="A130" s="8">
        <v>44166</v>
      </c>
      <c r="B130" s="127">
        <v>4766.2945244499997</v>
      </c>
      <c r="C130" s="127">
        <v>5.0499496700000002</v>
      </c>
      <c r="D130" s="127">
        <v>0</v>
      </c>
      <c r="E130" s="127">
        <v>5.0499496700000002</v>
      </c>
      <c r="F130" s="127">
        <v>2.88704E-3</v>
      </c>
      <c r="G130" s="127">
        <v>2.88704E-3</v>
      </c>
      <c r="H130" s="127">
        <v>0</v>
      </c>
      <c r="I130" s="127">
        <v>2234.3085170099998</v>
      </c>
      <c r="J130" s="127">
        <v>4.3784202099999998</v>
      </c>
      <c r="K130" s="127">
        <v>2229.9300967999998</v>
      </c>
      <c r="L130" s="127">
        <v>2526.9331707299998</v>
      </c>
      <c r="M130" s="127">
        <v>2502.1713353499999</v>
      </c>
      <c r="N130" s="127">
        <v>24.761835380000001</v>
      </c>
      <c r="O130" s="127">
        <v>0</v>
      </c>
      <c r="P130" s="127">
        <v>0.13986594999999999</v>
      </c>
      <c r="Q130" s="127"/>
      <c r="R130" s="127"/>
      <c r="S130" s="127"/>
    </row>
    <row r="131" spans="1:19" hidden="1" outlineLevel="1">
      <c r="A131" s="8">
        <v>44197</v>
      </c>
      <c r="B131" s="127">
        <v>4817.1438529300003</v>
      </c>
      <c r="C131" s="127">
        <v>4.3591058299999998</v>
      </c>
      <c r="D131" s="127">
        <v>0</v>
      </c>
      <c r="E131" s="127">
        <v>4.3591058299999998</v>
      </c>
      <c r="F131" s="127">
        <v>3.0955399999999999E-3</v>
      </c>
      <c r="G131" s="127">
        <v>3.0955399999999999E-3</v>
      </c>
      <c r="H131" s="127">
        <v>0</v>
      </c>
      <c r="I131" s="127">
        <v>2272.46077354</v>
      </c>
      <c r="J131" s="127">
        <v>4.0442145900000002</v>
      </c>
      <c r="K131" s="127">
        <v>2268.4165589499999</v>
      </c>
      <c r="L131" s="127">
        <v>2540.3208780199998</v>
      </c>
      <c r="M131" s="127">
        <v>2518.4215054599999</v>
      </c>
      <c r="N131" s="127">
        <v>21.89937256</v>
      </c>
      <c r="O131" s="127">
        <v>0</v>
      </c>
      <c r="P131" s="127">
        <v>0.13613771999999999</v>
      </c>
      <c r="Q131" s="127"/>
      <c r="R131" s="127"/>
      <c r="S131" s="127"/>
    </row>
    <row r="132" spans="1:19" hidden="1" outlineLevel="1">
      <c r="A132" s="8">
        <v>44228</v>
      </c>
      <c r="B132" s="127">
        <v>4759.7113511899997</v>
      </c>
      <c r="C132" s="127">
        <v>4.3057187900000002</v>
      </c>
      <c r="D132" s="127">
        <v>0</v>
      </c>
      <c r="E132" s="127">
        <v>4.3057187900000002</v>
      </c>
      <c r="F132" s="127">
        <v>2.0135000000000001E-3</v>
      </c>
      <c r="G132" s="127">
        <v>2.0135000000000001E-3</v>
      </c>
      <c r="H132" s="127">
        <v>0</v>
      </c>
      <c r="I132" s="127">
        <v>2211.7188748799999</v>
      </c>
      <c r="J132" s="127">
        <v>6.0740498900000004</v>
      </c>
      <c r="K132" s="127">
        <v>2205.64482499</v>
      </c>
      <c r="L132" s="127">
        <v>2543.6847440199999</v>
      </c>
      <c r="M132" s="127">
        <v>2522.48507556</v>
      </c>
      <c r="N132" s="127">
        <v>21.199668460000002</v>
      </c>
      <c r="O132" s="127">
        <v>0</v>
      </c>
      <c r="P132" s="127">
        <v>0.13749874000000001</v>
      </c>
      <c r="Q132" s="127"/>
      <c r="R132" s="127"/>
      <c r="S132" s="127"/>
    </row>
    <row r="133" spans="1:19" hidden="1" outlineLevel="1">
      <c r="A133" s="8">
        <v>44256</v>
      </c>
      <c r="B133" s="127">
        <v>5067.5074801399996</v>
      </c>
      <c r="C133" s="127">
        <v>4.44635961</v>
      </c>
      <c r="D133" s="127">
        <v>0</v>
      </c>
      <c r="E133" s="127">
        <v>4.44635961</v>
      </c>
      <c r="F133" s="127">
        <v>3.4160000000000002E-3</v>
      </c>
      <c r="G133" s="127">
        <v>3.4160000000000002E-3</v>
      </c>
      <c r="H133" s="127">
        <v>0</v>
      </c>
      <c r="I133" s="127">
        <v>2454.9511238300001</v>
      </c>
      <c r="J133" s="127">
        <v>5.0983722900000004</v>
      </c>
      <c r="K133" s="127">
        <v>2449.8527515400001</v>
      </c>
      <c r="L133" s="127">
        <v>2608.1065807</v>
      </c>
      <c r="M133" s="127">
        <v>2587.9590246799999</v>
      </c>
      <c r="N133" s="127">
        <v>20.14755602</v>
      </c>
      <c r="O133" s="127">
        <v>0</v>
      </c>
      <c r="P133" s="127">
        <v>0.13188127999999999</v>
      </c>
      <c r="Q133" s="127"/>
      <c r="R133" s="127"/>
      <c r="S133" s="127"/>
    </row>
    <row r="134" spans="1:19" hidden="1" outlineLevel="1">
      <c r="A134" s="8">
        <v>44287</v>
      </c>
      <c r="B134" s="127">
        <v>5144.5127646600004</v>
      </c>
      <c r="C134" s="127">
        <v>6.74810307</v>
      </c>
      <c r="D134" s="127">
        <v>0</v>
      </c>
      <c r="E134" s="127">
        <v>6.74810307</v>
      </c>
      <c r="F134" s="127">
        <v>2.7362300000000001E-3</v>
      </c>
      <c r="G134" s="127">
        <v>2.7362300000000001E-3</v>
      </c>
      <c r="H134" s="127">
        <v>0</v>
      </c>
      <c r="I134" s="127">
        <v>2449.83184205</v>
      </c>
      <c r="J134" s="127">
        <v>5.0734074800000002</v>
      </c>
      <c r="K134" s="127">
        <v>2444.7584345700002</v>
      </c>
      <c r="L134" s="127">
        <v>2687.9300833100001</v>
      </c>
      <c r="M134" s="127">
        <v>2668.3879813499998</v>
      </c>
      <c r="N134" s="127">
        <v>19.54210196</v>
      </c>
      <c r="O134" s="127">
        <v>0</v>
      </c>
      <c r="P134" s="127">
        <v>0.18621078999999999</v>
      </c>
      <c r="Q134" s="127"/>
      <c r="R134" s="127"/>
      <c r="S134" s="127"/>
    </row>
    <row r="135" spans="1:19" hidden="1" outlineLevel="1">
      <c r="A135" s="8">
        <v>44317</v>
      </c>
      <c r="B135" s="127">
        <v>5280.6393930100003</v>
      </c>
      <c r="C135" s="127">
        <v>6.6686123300000002</v>
      </c>
      <c r="D135" s="127">
        <v>0</v>
      </c>
      <c r="E135" s="127">
        <v>6.6686123300000002</v>
      </c>
      <c r="F135" s="127">
        <v>1.4014800000000001E-3</v>
      </c>
      <c r="G135" s="127">
        <v>1.4014800000000001E-3</v>
      </c>
      <c r="H135" s="127">
        <v>0</v>
      </c>
      <c r="I135" s="127">
        <v>2526.7526908700002</v>
      </c>
      <c r="J135" s="127">
        <v>5.0292601799999996</v>
      </c>
      <c r="K135" s="127">
        <v>2521.72343069</v>
      </c>
      <c r="L135" s="127">
        <v>2747.2166883300001</v>
      </c>
      <c r="M135" s="127">
        <v>2726.6958759600002</v>
      </c>
      <c r="N135" s="127">
        <v>20.520812370000002</v>
      </c>
      <c r="O135" s="127">
        <v>0</v>
      </c>
      <c r="P135" s="127">
        <v>0.17280983</v>
      </c>
      <c r="Q135" s="127"/>
      <c r="R135" s="127"/>
      <c r="S135" s="127"/>
    </row>
    <row r="136" spans="1:19" hidden="1" outlineLevel="1">
      <c r="A136" s="8">
        <v>44348</v>
      </c>
      <c r="B136" s="127">
        <v>5471.65321365</v>
      </c>
      <c r="C136" s="127">
        <v>6.5349136999999997</v>
      </c>
      <c r="D136" s="127">
        <v>0</v>
      </c>
      <c r="E136" s="127">
        <v>6.5349136999999997</v>
      </c>
      <c r="F136" s="127">
        <v>0</v>
      </c>
      <c r="G136" s="127">
        <v>0</v>
      </c>
      <c r="H136" s="127">
        <v>0</v>
      </c>
      <c r="I136" s="127">
        <v>2652.22454913</v>
      </c>
      <c r="J136" s="127">
        <v>3.40176034</v>
      </c>
      <c r="K136" s="127">
        <v>2648.8227887899998</v>
      </c>
      <c r="L136" s="127">
        <v>2812.8937508200002</v>
      </c>
      <c r="M136" s="127">
        <v>2793.31952989</v>
      </c>
      <c r="N136" s="127">
        <v>19.574220929999999</v>
      </c>
      <c r="O136" s="127">
        <v>0</v>
      </c>
      <c r="P136" s="127">
        <v>0.28894054000000002</v>
      </c>
      <c r="Q136" s="127"/>
      <c r="R136" s="127"/>
      <c r="S136" s="127"/>
    </row>
    <row r="137" spans="1:19" hidden="1" outlineLevel="1">
      <c r="A137" s="8">
        <v>44378</v>
      </c>
      <c r="B137" s="127">
        <v>5587.6877669200003</v>
      </c>
      <c r="C137" s="127">
        <v>6.4079804200000003</v>
      </c>
      <c r="D137" s="127">
        <v>0</v>
      </c>
      <c r="E137" s="127">
        <v>6.4079804200000003</v>
      </c>
      <c r="F137" s="127">
        <v>2.5997799999999999E-3</v>
      </c>
      <c r="G137" s="127">
        <v>2.5997799999999999E-3</v>
      </c>
      <c r="H137" s="127">
        <v>0</v>
      </c>
      <c r="I137" s="127">
        <v>2701.51227247</v>
      </c>
      <c r="J137" s="127">
        <v>4.9686530900000001</v>
      </c>
      <c r="K137" s="127">
        <v>2696.5436193800001</v>
      </c>
      <c r="L137" s="127">
        <v>2879.7649142499999</v>
      </c>
      <c r="M137" s="127">
        <v>2859.66513528</v>
      </c>
      <c r="N137" s="127">
        <v>20.099778969999999</v>
      </c>
      <c r="O137" s="127">
        <v>0</v>
      </c>
      <c r="P137" s="127">
        <v>0.12175954999999999</v>
      </c>
      <c r="Q137" s="127"/>
      <c r="R137" s="127"/>
      <c r="S137" s="127"/>
    </row>
    <row r="138" spans="1:19" hidden="1" outlineLevel="1">
      <c r="A138" s="8">
        <v>44409</v>
      </c>
      <c r="B138" s="127">
        <v>5771.9769763200002</v>
      </c>
      <c r="C138" s="127">
        <v>6.49492417</v>
      </c>
      <c r="D138" s="127">
        <v>0</v>
      </c>
      <c r="E138" s="127">
        <v>6.49492417</v>
      </c>
      <c r="F138" s="127">
        <v>3.6730299999999999E-3</v>
      </c>
      <c r="G138" s="127">
        <v>3.6730299999999999E-3</v>
      </c>
      <c r="H138" s="127">
        <v>0</v>
      </c>
      <c r="I138" s="127">
        <v>2779.96329715</v>
      </c>
      <c r="J138" s="127">
        <v>5.1284844500000002</v>
      </c>
      <c r="K138" s="127">
        <v>2774.8348126999999</v>
      </c>
      <c r="L138" s="127">
        <v>2985.5150819700002</v>
      </c>
      <c r="M138" s="127">
        <v>2962.10918795</v>
      </c>
      <c r="N138" s="127">
        <v>23.405894020000002</v>
      </c>
      <c r="O138" s="127">
        <v>0</v>
      </c>
      <c r="P138" s="127">
        <v>0.12634413</v>
      </c>
      <c r="Q138" s="127"/>
      <c r="R138" s="127"/>
      <c r="S138" s="127"/>
    </row>
    <row r="139" spans="1:19" hidden="1" outlineLevel="1">
      <c r="A139" s="8">
        <v>44440</v>
      </c>
      <c r="B139" s="127">
        <v>5853.1522770800002</v>
      </c>
      <c r="C139" s="127">
        <v>18.274701310000001</v>
      </c>
      <c r="D139" s="127">
        <v>0</v>
      </c>
      <c r="E139" s="127">
        <v>18.274701310000001</v>
      </c>
      <c r="F139" s="127">
        <v>5.5578700000000003E-3</v>
      </c>
      <c r="G139" s="127">
        <v>5.5578700000000003E-3</v>
      </c>
      <c r="H139" s="127">
        <v>0</v>
      </c>
      <c r="I139" s="127">
        <v>2822.69399995</v>
      </c>
      <c r="J139" s="127">
        <v>8.0008003399999996</v>
      </c>
      <c r="K139" s="127">
        <v>2814.6931996100002</v>
      </c>
      <c r="L139" s="127">
        <v>3012.1780179500001</v>
      </c>
      <c r="M139" s="127">
        <v>2985.55155255</v>
      </c>
      <c r="N139" s="127">
        <v>26.626465400000001</v>
      </c>
      <c r="O139" s="127">
        <v>0</v>
      </c>
      <c r="P139" s="127">
        <v>0.12398445</v>
      </c>
      <c r="Q139" s="127"/>
      <c r="R139" s="127"/>
      <c r="S139" s="127"/>
    </row>
    <row r="140" spans="1:19" hidden="1" outlineLevel="1">
      <c r="A140" s="8">
        <v>44470</v>
      </c>
      <c r="B140" s="127">
        <v>5991.5713804899997</v>
      </c>
      <c r="C140" s="127">
        <v>17.53124631</v>
      </c>
      <c r="D140" s="127">
        <v>0</v>
      </c>
      <c r="E140" s="127">
        <v>17.53124631</v>
      </c>
      <c r="F140" s="127">
        <v>6.0757500000000004E-3</v>
      </c>
      <c r="G140" s="127">
        <v>6.0757500000000004E-3</v>
      </c>
      <c r="H140" s="127">
        <v>0</v>
      </c>
      <c r="I140" s="127">
        <v>2928.2031019299998</v>
      </c>
      <c r="J140" s="127">
        <v>8.3196562699999994</v>
      </c>
      <c r="K140" s="127">
        <v>2919.8834456599998</v>
      </c>
      <c r="L140" s="127">
        <v>3045.8309565</v>
      </c>
      <c r="M140" s="127">
        <v>3014.6078506200001</v>
      </c>
      <c r="N140" s="127">
        <v>31.223105879999999</v>
      </c>
      <c r="O140" s="127">
        <v>0</v>
      </c>
      <c r="P140" s="127">
        <v>3.0257550000000001E-2</v>
      </c>
      <c r="Q140" s="127"/>
      <c r="R140" s="127"/>
      <c r="S140" s="127"/>
    </row>
    <row r="141" spans="1:19" hidden="1" outlineLevel="1">
      <c r="A141" s="8">
        <v>44501</v>
      </c>
      <c r="B141" s="127">
        <v>6433.2528953000001</v>
      </c>
      <c r="C141" s="127">
        <v>17.715144209999998</v>
      </c>
      <c r="D141" s="127">
        <v>0</v>
      </c>
      <c r="E141" s="127">
        <v>17.715144209999998</v>
      </c>
      <c r="F141" s="127">
        <v>0.31509759999999998</v>
      </c>
      <c r="G141" s="127">
        <v>0.31509759999999998</v>
      </c>
      <c r="H141" s="127">
        <v>0</v>
      </c>
      <c r="I141" s="127">
        <v>3256.3115274400002</v>
      </c>
      <c r="J141" s="127">
        <v>15.74934468</v>
      </c>
      <c r="K141" s="127">
        <v>3240.5621827599998</v>
      </c>
      <c r="L141" s="127">
        <v>3158.9111260499999</v>
      </c>
      <c r="M141" s="127">
        <v>3125.0568137999999</v>
      </c>
      <c r="N141" s="127">
        <v>33.85431225</v>
      </c>
      <c r="O141" s="127">
        <v>0</v>
      </c>
      <c r="P141" s="127">
        <v>2.6187990000000001E-2</v>
      </c>
      <c r="Q141" s="127"/>
      <c r="R141" s="127"/>
      <c r="S141" s="127"/>
    </row>
    <row r="142" spans="1:19" hidden="1" outlineLevel="1">
      <c r="A142" s="8">
        <v>44531</v>
      </c>
      <c r="B142" s="127">
        <v>6477.6627626700001</v>
      </c>
      <c r="C142" s="127">
        <v>15.81545114</v>
      </c>
      <c r="D142" s="127">
        <v>0</v>
      </c>
      <c r="E142" s="127">
        <v>15.81545114</v>
      </c>
      <c r="F142" s="127">
        <v>5.96964E-3</v>
      </c>
      <c r="G142" s="127">
        <v>5.96964E-3</v>
      </c>
      <c r="H142" s="127">
        <v>0</v>
      </c>
      <c r="I142" s="127">
        <v>3229.35501187</v>
      </c>
      <c r="J142" s="127">
        <v>14.757288320000001</v>
      </c>
      <c r="K142" s="127">
        <v>3214.59772355</v>
      </c>
      <c r="L142" s="127">
        <v>3232.48633002</v>
      </c>
      <c r="M142" s="127">
        <v>3190.1945103899998</v>
      </c>
      <c r="N142" s="127">
        <v>42.291819629999999</v>
      </c>
      <c r="O142" s="127">
        <v>0</v>
      </c>
      <c r="P142" s="127">
        <v>2.2740150000000001E-2</v>
      </c>
      <c r="Q142" s="127"/>
      <c r="R142" s="127"/>
      <c r="S142" s="127"/>
    </row>
    <row r="143" spans="1:19" hidden="1" outlineLevel="1">
      <c r="A143" s="8">
        <v>44562</v>
      </c>
      <c r="B143" s="127">
        <v>6582.68105586</v>
      </c>
      <c r="C143" s="127">
        <v>15.152290199999999</v>
      </c>
      <c r="D143" s="127">
        <v>0</v>
      </c>
      <c r="E143" s="127">
        <v>15.152290199999999</v>
      </c>
      <c r="F143" s="127">
        <v>0.80662544999999997</v>
      </c>
      <c r="G143" s="127">
        <v>0.80662544999999997</v>
      </c>
      <c r="H143" s="127">
        <v>0</v>
      </c>
      <c r="I143" s="127">
        <v>3239.5186301399999</v>
      </c>
      <c r="J143" s="127">
        <v>16.274443999999999</v>
      </c>
      <c r="K143" s="127">
        <v>3223.2441861399998</v>
      </c>
      <c r="L143" s="127">
        <v>3327.20351007</v>
      </c>
      <c r="M143" s="127">
        <v>3285.1732315200002</v>
      </c>
      <c r="N143" s="127">
        <v>42.030278549999998</v>
      </c>
      <c r="O143" s="127">
        <v>0</v>
      </c>
      <c r="P143" s="127">
        <v>0.15621293</v>
      </c>
      <c r="Q143" s="127"/>
      <c r="R143" s="127"/>
      <c r="S143" s="127"/>
    </row>
    <row r="144" spans="1:19" hidden="1" outlineLevel="1">
      <c r="A144" s="8">
        <v>44593</v>
      </c>
      <c r="B144" s="127">
        <v>6746.0916768200004</v>
      </c>
      <c r="C144" s="127">
        <v>14.694498680000001</v>
      </c>
      <c r="D144" s="127">
        <v>0</v>
      </c>
      <c r="E144" s="127">
        <v>14.694498680000001</v>
      </c>
      <c r="F144" s="127">
        <v>0.89738373999999999</v>
      </c>
      <c r="G144" s="127">
        <v>0.89738373999999999</v>
      </c>
      <c r="H144" s="127">
        <v>0</v>
      </c>
      <c r="I144" s="127">
        <v>3301.6100464299998</v>
      </c>
      <c r="J144" s="127">
        <v>14.14658637</v>
      </c>
      <c r="K144" s="127">
        <v>3287.4634600600002</v>
      </c>
      <c r="L144" s="127">
        <v>3428.8897479699999</v>
      </c>
      <c r="M144" s="127">
        <v>3386.7301024100002</v>
      </c>
      <c r="N144" s="127">
        <v>42.159645560000001</v>
      </c>
      <c r="O144" s="127">
        <v>0</v>
      </c>
      <c r="P144" s="127">
        <v>3.8393089999999998E-2</v>
      </c>
      <c r="Q144" s="127"/>
      <c r="R144" s="127"/>
      <c r="S144" s="127"/>
    </row>
    <row r="145" spans="1:19" hidden="1" outlineLevel="1">
      <c r="A145" s="8">
        <v>44621</v>
      </c>
      <c r="B145" s="127">
        <v>6749.3184808699998</v>
      </c>
      <c r="C145" s="127">
        <v>14.79474755</v>
      </c>
      <c r="D145" s="127">
        <v>0</v>
      </c>
      <c r="E145" s="127">
        <v>14.79474755</v>
      </c>
      <c r="F145" s="127">
        <v>0.96416294999999996</v>
      </c>
      <c r="G145" s="127">
        <v>0.96416294999999996</v>
      </c>
      <c r="H145" s="127">
        <v>0</v>
      </c>
      <c r="I145" s="127">
        <v>3385.63701395</v>
      </c>
      <c r="J145" s="127">
        <v>55.53395304</v>
      </c>
      <c r="K145" s="127">
        <v>3330.1030609099998</v>
      </c>
      <c r="L145" s="127">
        <v>3347.9225564200001</v>
      </c>
      <c r="M145" s="127">
        <v>3307.6242444499999</v>
      </c>
      <c r="N145" s="127">
        <v>40.29831197</v>
      </c>
      <c r="O145" s="127">
        <v>0</v>
      </c>
      <c r="P145" s="127">
        <v>0.41135367</v>
      </c>
      <c r="Q145" s="127"/>
      <c r="R145" s="127"/>
      <c r="S145" s="127"/>
    </row>
    <row r="146" spans="1:19" hidden="1" outlineLevel="1">
      <c r="A146" s="8">
        <v>44652</v>
      </c>
      <c r="B146" s="127">
        <v>7201.7769822999999</v>
      </c>
      <c r="C146" s="127">
        <v>14.850428389999999</v>
      </c>
      <c r="D146" s="127">
        <v>0</v>
      </c>
      <c r="E146" s="127">
        <v>14.850428389999999</v>
      </c>
      <c r="F146" s="127">
        <v>2.33593E-3</v>
      </c>
      <c r="G146" s="127">
        <v>2.33593E-3</v>
      </c>
      <c r="H146" s="127">
        <v>0</v>
      </c>
      <c r="I146" s="127">
        <v>3866.24758127</v>
      </c>
      <c r="J146" s="127">
        <v>55.497438780000003</v>
      </c>
      <c r="K146" s="127">
        <v>3810.7501424900001</v>
      </c>
      <c r="L146" s="127">
        <v>3320.6766367099999</v>
      </c>
      <c r="M146" s="127">
        <v>3279.4637247999999</v>
      </c>
      <c r="N146" s="127">
        <v>41.212911910000003</v>
      </c>
      <c r="O146" s="127">
        <v>0</v>
      </c>
      <c r="P146" s="127">
        <v>1.5348809999999999E-2</v>
      </c>
      <c r="Q146" s="127"/>
      <c r="R146" s="127"/>
      <c r="S146" s="127"/>
    </row>
    <row r="147" spans="1:19" hidden="1" outlineLevel="1">
      <c r="A147" s="8">
        <v>44682</v>
      </c>
      <c r="B147" s="127">
        <v>7427.2928339099999</v>
      </c>
      <c r="C147" s="127">
        <v>14.97627739</v>
      </c>
      <c r="D147" s="127">
        <v>0</v>
      </c>
      <c r="E147" s="127">
        <v>14.97627739</v>
      </c>
      <c r="F147" s="127">
        <v>2.33593E-3</v>
      </c>
      <c r="G147" s="127">
        <v>2.33593E-3</v>
      </c>
      <c r="H147" s="127">
        <v>0</v>
      </c>
      <c r="I147" s="127">
        <v>4070.2629999599999</v>
      </c>
      <c r="J147" s="127">
        <v>55.270368990000001</v>
      </c>
      <c r="K147" s="127">
        <v>4014.9926309699999</v>
      </c>
      <c r="L147" s="127">
        <v>3342.05122063</v>
      </c>
      <c r="M147" s="127">
        <v>3304.6954432399998</v>
      </c>
      <c r="N147" s="127">
        <v>37.35577739</v>
      </c>
      <c r="O147" s="127">
        <v>0</v>
      </c>
      <c r="P147" s="127">
        <v>0.11078468</v>
      </c>
      <c r="Q147" s="127"/>
      <c r="R147" s="127"/>
      <c r="S147" s="127"/>
    </row>
    <row r="148" spans="1:19" hidden="1" outlineLevel="1">
      <c r="A148" s="8">
        <v>44713</v>
      </c>
      <c r="B148" s="127">
        <v>7607.2307176900003</v>
      </c>
      <c r="C148" s="127">
        <v>15.038094940000001</v>
      </c>
      <c r="D148" s="127">
        <v>0</v>
      </c>
      <c r="E148" s="127">
        <v>15.038094940000001</v>
      </c>
      <c r="F148" s="127">
        <v>0</v>
      </c>
      <c r="G148" s="127">
        <v>0</v>
      </c>
      <c r="H148" s="127">
        <v>0</v>
      </c>
      <c r="I148" s="127">
        <v>4299.6417742200001</v>
      </c>
      <c r="J148" s="127">
        <v>55.217165350000002</v>
      </c>
      <c r="K148" s="127">
        <v>4244.4246088700002</v>
      </c>
      <c r="L148" s="127">
        <v>3292.5508485300002</v>
      </c>
      <c r="M148" s="127">
        <v>3258.3562352499998</v>
      </c>
      <c r="N148" s="127">
        <v>34.194613279999999</v>
      </c>
      <c r="O148" s="127">
        <v>0</v>
      </c>
      <c r="P148" s="127">
        <v>8.3393750000000003E-2</v>
      </c>
      <c r="Q148" s="127"/>
      <c r="R148" s="127"/>
      <c r="S148" s="127"/>
    </row>
    <row r="149" spans="1:19" hidden="1" outlineLevel="1">
      <c r="A149" s="8">
        <v>44743</v>
      </c>
      <c r="B149" s="127">
        <v>7983.02203551</v>
      </c>
      <c r="C149" s="127">
        <v>15.764962280000001</v>
      </c>
      <c r="D149" s="127">
        <v>0</v>
      </c>
      <c r="E149" s="127">
        <v>15.764962280000001</v>
      </c>
      <c r="F149" s="127">
        <v>0</v>
      </c>
      <c r="G149" s="127">
        <v>0</v>
      </c>
      <c r="H149" s="127">
        <v>0</v>
      </c>
      <c r="I149" s="127">
        <v>4674.8882293500001</v>
      </c>
      <c r="J149" s="127">
        <v>57.119735439999999</v>
      </c>
      <c r="K149" s="127">
        <v>4617.76849391</v>
      </c>
      <c r="L149" s="127">
        <v>3292.36884388</v>
      </c>
      <c r="M149" s="127">
        <v>3259.08926591</v>
      </c>
      <c r="N149" s="127">
        <v>33.279577969999998</v>
      </c>
      <c r="O149" s="127">
        <v>0</v>
      </c>
      <c r="P149" s="127">
        <v>8.4658609999999995E-2</v>
      </c>
      <c r="Q149" s="127"/>
      <c r="R149" s="127"/>
      <c r="S149" s="127"/>
    </row>
    <row r="150" spans="1:19" hidden="1" outlineLevel="1">
      <c r="A150" s="8">
        <v>44774</v>
      </c>
      <c r="B150" s="127">
        <v>8088.3430752000004</v>
      </c>
      <c r="C150" s="127">
        <v>15.387337479999999</v>
      </c>
      <c r="D150" s="127">
        <v>0</v>
      </c>
      <c r="E150" s="127">
        <v>15.387337479999999</v>
      </c>
      <c r="F150" s="127">
        <v>0</v>
      </c>
      <c r="G150" s="127">
        <v>0</v>
      </c>
      <c r="H150" s="127">
        <v>0</v>
      </c>
      <c r="I150" s="127">
        <v>4820.7212758699998</v>
      </c>
      <c r="J150" s="127">
        <v>56.782214490000001</v>
      </c>
      <c r="K150" s="127">
        <v>4763.9390613799997</v>
      </c>
      <c r="L150" s="127">
        <v>3252.2344618500001</v>
      </c>
      <c r="M150" s="127">
        <v>3219.55680347</v>
      </c>
      <c r="N150" s="127">
        <v>32.677658379999997</v>
      </c>
      <c r="O150" s="127">
        <v>0</v>
      </c>
      <c r="P150" s="127">
        <v>0.10190879999999999</v>
      </c>
      <c r="Q150" s="127"/>
      <c r="R150" s="127"/>
      <c r="S150" s="127"/>
    </row>
    <row r="151" spans="1:19" hidden="1" outlineLevel="1">
      <c r="A151" s="8">
        <v>44805</v>
      </c>
      <c r="B151" s="127">
        <v>8091.2732541100004</v>
      </c>
      <c r="C151" s="127">
        <v>15.357345309999999</v>
      </c>
      <c r="D151" s="127">
        <v>0</v>
      </c>
      <c r="E151" s="127">
        <v>15.357345309999999</v>
      </c>
      <c r="F151" s="127">
        <v>0</v>
      </c>
      <c r="G151" s="127">
        <v>0</v>
      </c>
      <c r="H151" s="127">
        <v>0</v>
      </c>
      <c r="I151" s="127">
        <v>4831.5832712900001</v>
      </c>
      <c r="J151" s="127">
        <v>54.810979869999997</v>
      </c>
      <c r="K151" s="127">
        <v>4776.7722914200003</v>
      </c>
      <c r="L151" s="127">
        <v>3244.33263751</v>
      </c>
      <c r="M151" s="127">
        <v>3212.1275506299999</v>
      </c>
      <c r="N151" s="127">
        <v>32.205086880000003</v>
      </c>
      <c r="O151" s="127">
        <v>0</v>
      </c>
      <c r="P151" s="127">
        <v>9.8914169999999996E-2</v>
      </c>
      <c r="Q151" s="127"/>
      <c r="R151" s="127"/>
      <c r="S151" s="127"/>
    </row>
    <row r="152" spans="1:19" hidden="1" outlineLevel="1">
      <c r="A152" s="8">
        <v>44835</v>
      </c>
      <c r="B152" s="127">
        <v>7984.8760564800004</v>
      </c>
      <c r="C152" s="127">
        <v>14.336654510000001</v>
      </c>
      <c r="D152" s="127">
        <v>0</v>
      </c>
      <c r="E152" s="127">
        <v>14.336654510000001</v>
      </c>
      <c r="F152" s="127">
        <v>0</v>
      </c>
      <c r="G152" s="127">
        <v>0</v>
      </c>
      <c r="H152" s="127">
        <v>0</v>
      </c>
      <c r="I152" s="127">
        <v>4765.7801956800004</v>
      </c>
      <c r="J152" s="127">
        <v>54.699132460000001</v>
      </c>
      <c r="K152" s="127">
        <v>4711.08106322</v>
      </c>
      <c r="L152" s="127">
        <v>3204.7592062899998</v>
      </c>
      <c r="M152" s="127">
        <v>3174.6849825499999</v>
      </c>
      <c r="N152" s="127">
        <v>30.074223740000001</v>
      </c>
      <c r="O152" s="127">
        <v>0</v>
      </c>
      <c r="P152" s="127">
        <v>0.10181216999999999</v>
      </c>
      <c r="Q152" s="127"/>
      <c r="R152" s="127"/>
      <c r="S152" s="127"/>
    </row>
    <row r="153" spans="1:19" hidden="1" outlineLevel="1">
      <c r="A153" s="8">
        <v>44866</v>
      </c>
      <c r="B153" s="127">
        <v>7827.5420186700003</v>
      </c>
      <c r="C153" s="127">
        <v>13.926887750000001</v>
      </c>
      <c r="D153" s="127">
        <v>0</v>
      </c>
      <c r="E153" s="127">
        <v>13.926887750000001</v>
      </c>
      <c r="F153" s="127">
        <v>0</v>
      </c>
      <c r="G153" s="127">
        <v>0</v>
      </c>
      <c r="H153" s="127">
        <v>0</v>
      </c>
      <c r="I153" s="127">
        <v>4593.4892742800002</v>
      </c>
      <c r="J153" s="127">
        <v>11.43827024</v>
      </c>
      <c r="K153" s="127">
        <v>4582.0510040400004</v>
      </c>
      <c r="L153" s="127">
        <v>3220.1258566400002</v>
      </c>
      <c r="M153" s="127">
        <v>3190.87652755</v>
      </c>
      <c r="N153" s="127">
        <v>29.24932909</v>
      </c>
      <c r="O153" s="127">
        <v>0</v>
      </c>
      <c r="P153" s="127">
        <v>0.11395996</v>
      </c>
      <c r="Q153" s="127"/>
      <c r="R153" s="127"/>
      <c r="S153" s="127"/>
    </row>
    <row r="154" spans="1:19" hidden="1" outlineLevel="1">
      <c r="A154" s="8">
        <v>44896</v>
      </c>
      <c r="B154" s="127">
        <v>7381.7950842999999</v>
      </c>
      <c r="C154" s="127">
        <v>13.15023626</v>
      </c>
      <c r="D154" s="127">
        <v>0</v>
      </c>
      <c r="E154" s="127">
        <v>13.15023626</v>
      </c>
      <c r="F154" s="127">
        <v>0</v>
      </c>
      <c r="G154" s="127">
        <v>0</v>
      </c>
      <c r="H154" s="127">
        <v>0</v>
      </c>
      <c r="I154" s="127">
        <v>4407.4474798299998</v>
      </c>
      <c r="J154" s="127">
        <v>10.99248289</v>
      </c>
      <c r="K154" s="127">
        <v>4396.4549969399995</v>
      </c>
      <c r="L154" s="127">
        <v>2961.1973682100001</v>
      </c>
      <c r="M154" s="127">
        <v>2937.6717025299999</v>
      </c>
      <c r="N154" s="127">
        <v>23.525665679999999</v>
      </c>
      <c r="O154" s="127">
        <v>0</v>
      </c>
      <c r="P154" s="127">
        <v>6.6292779999999996E-2</v>
      </c>
      <c r="Q154" s="127"/>
      <c r="R154" s="127"/>
      <c r="S154" s="127"/>
    </row>
    <row r="155" spans="1:19" hidden="1" outlineLevel="1">
      <c r="A155" s="8">
        <v>44927</v>
      </c>
      <c r="B155" s="127">
        <v>7494.8386861099998</v>
      </c>
      <c r="C155" s="127">
        <v>13.0287188</v>
      </c>
      <c r="D155" s="127">
        <v>0</v>
      </c>
      <c r="E155" s="127">
        <v>13.0287188</v>
      </c>
      <c r="F155" s="127">
        <v>0</v>
      </c>
      <c r="G155" s="127">
        <v>0</v>
      </c>
      <c r="H155" s="127">
        <v>0</v>
      </c>
      <c r="I155" s="127">
        <v>4443.6506429299998</v>
      </c>
      <c r="J155" s="127">
        <v>10.954895390000001</v>
      </c>
      <c r="K155" s="127">
        <v>4432.6957475400004</v>
      </c>
      <c r="L155" s="127">
        <v>3038.1593243799998</v>
      </c>
      <c r="M155" s="127">
        <v>3015.4431994199999</v>
      </c>
      <c r="N155" s="127">
        <v>22.716124959999998</v>
      </c>
      <c r="O155" s="127">
        <v>0</v>
      </c>
      <c r="P155" s="127">
        <v>8.4178390000000006E-2</v>
      </c>
      <c r="Q155" s="127"/>
      <c r="R155" s="127"/>
      <c r="S155" s="127"/>
    </row>
    <row r="156" spans="1:19" hidden="1" outlineLevel="1">
      <c r="A156" s="8">
        <v>44958</v>
      </c>
      <c r="B156" s="127">
        <v>7576.88488039</v>
      </c>
      <c r="C156" s="127">
        <v>13.103229839999999</v>
      </c>
      <c r="D156" s="127">
        <v>0</v>
      </c>
      <c r="E156" s="127">
        <v>13.103229839999999</v>
      </c>
      <c r="F156" s="127">
        <v>0</v>
      </c>
      <c r="G156" s="127">
        <v>0</v>
      </c>
      <c r="H156" s="127">
        <v>0</v>
      </c>
      <c r="I156" s="127">
        <v>4494.80983423</v>
      </c>
      <c r="J156" s="127">
        <v>8.1774460500000004</v>
      </c>
      <c r="K156" s="127">
        <v>4486.6323881799999</v>
      </c>
      <c r="L156" s="127">
        <v>3068.97181632</v>
      </c>
      <c r="M156" s="127">
        <v>3046.6880235399999</v>
      </c>
      <c r="N156" s="127">
        <v>22.283792779999999</v>
      </c>
      <c r="O156" s="127">
        <v>0</v>
      </c>
      <c r="P156" s="127">
        <v>3.609296E-2</v>
      </c>
      <c r="Q156" s="127"/>
      <c r="R156" s="127"/>
      <c r="S156" s="127"/>
    </row>
    <row r="157" spans="1:19" hidden="1" outlineLevel="1">
      <c r="A157" s="8">
        <v>44986</v>
      </c>
      <c r="B157" s="127">
        <v>7537.0748575500002</v>
      </c>
      <c r="C157" s="127">
        <v>11.67185246</v>
      </c>
      <c r="D157" s="127">
        <v>0</v>
      </c>
      <c r="E157" s="127">
        <v>11.67185246</v>
      </c>
      <c r="F157" s="127">
        <v>0</v>
      </c>
      <c r="G157" s="127">
        <v>0</v>
      </c>
      <c r="H157" s="127">
        <v>0</v>
      </c>
      <c r="I157" s="127">
        <v>4406.3726982500002</v>
      </c>
      <c r="J157" s="127">
        <v>9.1915580600000002</v>
      </c>
      <c r="K157" s="127">
        <v>4397.1811401900004</v>
      </c>
      <c r="L157" s="127">
        <v>3119.0303068399999</v>
      </c>
      <c r="M157" s="127">
        <v>3097.7891554900002</v>
      </c>
      <c r="N157" s="127">
        <v>21.241151349999999</v>
      </c>
      <c r="O157" s="127">
        <v>0</v>
      </c>
      <c r="P157" s="127">
        <v>0.10807927000000001</v>
      </c>
      <c r="Q157" s="127"/>
      <c r="R157" s="127"/>
      <c r="S157" s="127"/>
    </row>
    <row r="158" spans="1:19" hidden="1" outlineLevel="1">
      <c r="A158" s="8">
        <v>45017</v>
      </c>
      <c r="B158" s="127">
        <v>7568.0579387400003</v>
      </c>
      <c r="C158" s="127">
        <v>11.25899991</v>
      </c>
      <c r="D158" s="127">
        <v>0</v>
      </c>
      <c r="E158" s="127">
        <v>11.25899991</v>
      </c>
      <c r="F158" s="127">
        <v>0</v>
      </c>
      <c r="G158" s="127">
        <v>0</v>
      </c>
      <c r="H158" s="127">
        <v>0</v>
      </c>
      <c r="I158" s="127">
        <v>4404.1647712699996</v>
      </c>
      <c r="J158" s="127">
        <v>8.7006130000000006</v>
      </c>
      <c r="K158" s="127">
        <v>4395.4641582699996</v>
      </c>
      <c r="L158" s="127">
        <v>3152.6341675600002</v>
      </c>
      <c r="M158" s="127">
        <v>3131.6936384800001</v>
      </c>
      <c r="N158" s="127">
        <v>20.940529080000001</v>
      </c>
      <c r="O158" s="127">
        <v>0</v>
      </c>
      <c r="P158" s="127">
        <v>6.5457860000000007E-2</v>
      </c>
      <c r="Q158" s="127"/>
      <c r="R158" s="127"/>
      <c r="S158" s="127"/>
    </row>
    <row r="159" spans="1:19" hidden="1" outlineLevel="1">
      <c r="A159" s="8">
        <v>45047</v>
      </c>
      <c r="B159" s="127">
        <v>7656.7349374599999</v>
      </c>
      <c r="C159" s="127">
        <v>7.5134049200000002</v>
      </c>
      <c r="D159" s="127">
        <v>0</v>
      </c>
      <c r="E159" s="127">
        <v>7.5134049200000002</v>
      </c>
      <c r="F159" s="127">
        <v>0</v>
      </c>
      <c r="G159" s="127">
        <v>0</v>
      </c>
      <c r="H159" s="127">
        <v>0</v>
      </c>
      <c r="I159" s="127">
        <v>4428.4460489900002</v>
      </c>
      <c r="J159" s="127">
        <v>7.9748801699999996</v>
      </c>
      <c r="K159" s="127">
        <v>4420.4711688199995</v>
      </c>
      <c r="L159" s="127">
        <v>3220.77548355</v>
      </c>
      <c r="M159" s="127">
        <v>3200.2726278499999</v>
      </c>
      <c r="N159" s="127">
        <v>20.502855700000001</v>
      </c>
      <c r="O159" s="127">
        <v>0</v>
      </c>
      <c r="P159" s="127">
        <v>9.2496549999999997E-2</v>
      </c>
      <c r="Q159" s="127"/>
      <c r="R159" s="127"/>
      <c r="S159" s="127"/>
    </row>
    <row r="160" spans="1:19" hidden="1" outlineLevel="1">
      <c r="A160" s="8">
        <v>45078</v>
      </c>
      <c r="B160" s="127">
        <v>7890.5476368299996</v>
      </c>
      <c r="C160" s="127">
        <v>6.7199301800000004</v>
      </c>
      <c r="D160" s="127">
        <v>0</v>
      </c>
      <c r="E160" s="127">
        <v>6.7199301800000004</v>
      </c>
      <c r="F160" s="127">
        <v>0</v>
      </c>
      <c r="G160" s="127">
        <v>0</v>
      </c>
      <c r="H160" s="127">
        <v>0</v>
      </c>
      <c r="I160" s="127">
        <v>4593.1212268400004</v>
      </c>
      <c r="J160" s="127">
        <v>8.2811363599999996</v>
      </c>
      <c r="K160" s="127">
        <v>4584.8400904800001</v>
      </c>
      <c r="L160" s="127">
        <v>3290.70647981</v>
      </c>
      <c r="M160" s="127">
        <v>3270.7678424199999</v>
      </c>
      <c r="N160" s="127">
        <v>19.93863739</v>
      </c>
      <c r="O160" s="127">
        <v>0</v>
      </c>
      <c r="P160" s="127">
        <v>0.10422115999999999</v>
      </c>
      <c r="Q160" s="127"/>
      <c r="R160" s="127"/>
      <c r="S160" s="127"/>
    </row>
    <row r="161" spans="1:19" hidden="1" outlineLevel="1">
      <c r="A161" s="8">
        <v>45108</v>
      </c>
      <c r="B161" s="127">
        <v>7740.8216130000001</v>
      </c>
      <c r="C161" s="127">
        <v>6.0799719899999998</v>
      </c>
      <c r="D161" s="127">
        <v>0</v>
      </c>
      <c r="E161" s="127">
        <v>6.0799719899999998</v>
      </c>
      <c r="F161" s="127">
        <v>0</v>
      </c>
      <c r="G161" s="127">
        <v>0</v>
      </c>
      <c r="H161" s="127">
        <v>0</v>
      </c>
      <c r="I161" s="127">
        <v>4324.9602658399999</v>
      </c>
      <c r="J161" s="127">
        <v>8.0411499400000004</v>
      </c>
      <c r="K161" s="127">
        <v>4316.9191159000002</v>
      </c>
      <c r="L161" s="127">
        <v>3409.78137517</v>
      </c>
      <c r="M161" s="127">
        <v>3390.2834072300002</v>
      </c>
      <c r="N161" s="127">
        <v>19.497967939999999</v>
      </c>
      <c r="O161" s="127">
        <v>0</v>
      </c>
      <c r="P161" s="127">
        <v>0.1058814</v>
      </c>
      <c r="Q161" s="127"/>
      <c r="R161" s="127"/>
      <c r="S161" s="127"/>
    </row>
    <row r="162" spans="1:19" hidden="1" outlineLevel="1">
      <c r="A162" s="8">
        <v>45139</v>
      </c>
      <c r="B162" s="127">
        <v>7873.3783910399998</v>
      </c>
      <c r="C162" s="127">
        <v>5.9200605199999998</v>
      </c>
      <c r="D162" s="127">
        <v>0</v>
      </c>
      <c r="E162" s="127">
        <v>5.9200605199999998</v>
      </c>
      <c r="F162" s="127">
        <v>0</v>
      </c>
      <c r="G162" s="127">
        <v>0</v>
      </c>
      <c r="H162" s="127">
        <v>0</v>
      </c>
      <c r="I162" s="127">
        <v>4304.4982018700002</v>
      </c>
      <c r="J162" s="127">
        <v>8.0805668399999995</v>
      </c>
      <c r="K162" s="127">
        <v>4296.4176350300004</v>
      </c>
      <c r="L162" s="127">
        <v>3562.9601286500001</v>
      </c>
      <c r="M162" s="127">
        <v>3543.96874484</v>
      </c>
      <c r="N162" s="127">
        <v>18.991383809999999</v>
      </c>
      <c r="O162" s="127">
        <v>0</v>
      </c>
      <c r="P162" s="127">
        <v>9.5631519999999998E-2</v>
      </c>
      <c r="Q162" s="127"/>
      <c r="R162" s="127"/>
      <c r="S162" s="127"/>
    </row>
    <row r="163" spans="1:19" hidden="1" outlineLevel="1">
      <c r="A163" s="8">
        <v>45170</v>
      </c>
      <c r="B163" s="127">
        <v>8084.93152706</v>
      </c>
      <c r="C163" s="127">
        <v>5.38900121</v>
      </c>
      <c r="D163" s="127">
        <v>0</v>
      </c>
      <c r="E163" s="127">
        <v>5.38900121</v>
      </c>
      <c r="F163" s="127">
        <v>0</v>
      </c>
      <c r="G163" s="127">
        <v>0</v>
      </c>
      <c r="H163" s="127">
        <v>0</v>
      </c>
      <c r="I163" s="127">
        <v>4448.40926958</v>
      </c>
      <c r="J163" s="127">
        <v>7.3863739099999997</v>
      </c>
      <c r="K163" s="127">
        <v>4441.0228956700003</v>
      </c>
      <c r="L163" s="127">
        <v>3631.1332562699999</v>
      </c>
      <c r="M163" s="127">
        <v>3612.4567842699998</v>
      </c>
      <c r="N163" s="127">
        <v>18.676472</v>
      </c>
      <c r="O163" s="127">
        <v>0</v>
      </c>
      <c r="P163" s="127">
        <v>9.6506649999999999E-2</v>
      </c>
      <c r="Q163" s="127"/>
      <c r="R163" s="127"/>
      <c r="S163" s="127"/>
    </row>
    <row r="164" spans="1:19" hidden="1" outlineLevel="1">
      <c r="A164" s="8">
        <v>45200</v>
      </c>
      <c r="B164" s="127">
        <v>8792.8437446999997</v>
      </c>
      <c r="C164" s="127">
        <v>4.8641825399999998</v>
      </c>
      <c r="D164" s="127">
        <v>0</v>
      </c>
      <c r="E164" s="127">
        <v>4.8641825399999998</v>
      </c>
      <c r="F164" s="127">
        <v>0</v>
      </c>
      <c r="G164" s="127">
        <v>0</v>
      </c>
      <c r="H164" s="127">
        <v>0</v>
      </c>
      <c r="I164" s="127">
        <v>5027.8851510699997</v>
      </c>
      <c r="J164" s="127">
        <v>7.1453869299999999</v>
      </c>
      <c r="K164" s="127">
        <v>5020.7397641400003</v>
      </c>
      <c r="L164" s="127">
        <v>3760.09441109</v>
      </c>
      <c r="M164" s="127">
        <v>3741.7524408899999</v>
      </c>
      <c r="N164" s="127">
        <v>18.341970199999999</v>
      </c>
      <c r="O164" s="127">
        <v>0</v>
      </c>
      <c r="P164" s="127">
        <v>0.11127445</v>
      </c>
      <c r="Q164" s="127"/>
      <c r="R164" s="127"/>
      <c r="S164" s="127"/>
    </row>
    <row r="165" spans="1:19" hidden="1" outlineLevel="1">
      <c r="A165" s="8">
        <v>45231</v>
      </c>
      <c r="B165" s="127">
        <v>9345.3587348700003</v>
      </c>
      <c r="C165" s="127">
        <v>4.3393019400000004</v>
      </c>
      <c r="D165" s="127">
        <v>0</v>
      </c>
      <c r="E165" s="127">
        <v>4.3393019400000004</v>
      </c>
      <c r="F165" s="127">
        <v>0</v>
      </c>
      <c r="G165" s="127">
        <v>0</v>
      </c>
      <c r="H165" s="127">
        <v>0</v>
      </c>
      <c r="I165" s="127">
        <v>5400.50192152</v>
      </c>
      <c r="J165" s="127">
        <v>7.3843332999999998</v>
      </c>
      <c r="K165" s="127">
        <v>5393.1175882199996</v>
      </c>
      <c r="L165" s="127">
        <v>3940.5175114100002</v>
      </c>
      <c r="M165" s="127">
        <v>3922.7759984300001</v>
      </c>
      <c r="N165" s="127">
        <v>17.74151298</v>
      </c>
      <c r="O165" s="127">
        <v>0</v>
      </c>
      <c r="P165" s="127">
        <v>0.15114441000000001</v>
      </c>
      <c r="Q165" s="127"/>
      <c r="R165" s="127"/>
      <c r="S165" s="127"/>
    </row>
    <row r="166" spans="1:19" hidden="1" outlineLevel="1">
      <c r="A166" s="8">
        <v>45261</v>
      </c>
      <c r="B166" s="127">
        <v>9547.4467173699995</v>
      </c>
      <c r="C166" s="127">
        <v>3.836989</v>
      </c>
      <c r="D166" s="127">
        <v>0</v>
      </c>
      <c r="E166" s="127">
        <v>3.836989</v>
      </c>
      <c r="F166" s="127">
        <v>0</v>
      </c>
      <c r="G166" s="127">
        <v>0</v>
      </c>
      <c r="H166" s="127">
        <v>0</v>
      </c>
      <c r="I166" s="127">
        <v>5610.0300209500001</v>
      </c>
      <c r="J166" s="127">
        <v>6.0919410300000001</v>
      </c>
      <c r="K166" s="127">
        <v>5603.9380799199998</v>
      </c>
      <c r="L166" s="127">
        <v>3933.57970742</v>
      </c>
      <c r="M166" s="127">
        <v>3916.3250676299999</v>
      </c>
      <c r="N166" s="127">
        <v>17.254639789999999</v>
      </c>
      <c r="O166" s="127">
        <v>0</v>
      </c>
      <c r="P166" s="127">
        <v>0.12917993</v>
      </c>
      <c r="Q166" s="127"/>
      <c r="R166" s="127"/>
      <c r="S166" s="127"/>
    </row>
    <row r="167" spans="1:19" hidden="1" outlineLevel="1">
      <c r="A167" s="8">
        <v>45292</v>
      </c>
      <c r="B167" s="127">
        <v>9735.6311474600006</v>
      </c>
      <c r="C167" s="127">
        <v>3.31228861</v>
      </c>
      <c r="D167" s="127">
        <v>0</v>
      </c>
      <c r="E167" s="127">
        <v>3.31228861</v>
      </c>
      <c r="F167" s="127">
        <v>0</v>
      </c>
      <c r="G167" s="127">
        <v>0</v>
      </c>
      <c r="H167" s="127">
        <v>0</v>
      </c>
      <c r="I167" s="127">
        <v>5704.49108351</v>
      </c>
      <c r="J167" s="127">
        <v>90.061457239999996</v>
      </c>
      <c r="K167" s="127">
        <v>5614.42962627</v>
      </c>
      <c r="L167" s="127">
        <v>4027.8277753399998</v>
      </c>
      <c r="M167" s="127">
        <v>4011.0515753300001</v>
      </c>
      <c r="N167" s="127">
        <v>16.77620001</v>
      </c>
      <c r="O167" s="127">
        <v>0</v>
      </c>
      <c r="P167" s="127">
        <v>9.7060309999999997E-2</v>
      </c>
      <c r="Q167" s="127"/>
      <c r="R167" s="127"/>
      <c r="S167" s="127"/>
    </row>
    <row r="168" spans="1:19" hidden="1" outlineLevel="1">
      <c r="A168" s="8">
        <v>45323</v>
      </c>
      <c r="B168" s="127">
        <v>9780.9670376800004</v>
      </c>
      <c r="C168" s="127">
        <v>3.3088784499999999</v>
      </c>
      <c r="D168" s="127">
        <v>0</v>
      </c>
      <c r="E168" s="127">
        <v>3.3088784499999999</v>
      </c>
      <c r="F168" s="127">
        <v>0</v>
      </c>
      <c r="G168" s="127">
        <v>0</v>
      </c>
      <c r="H168" s="127">
        <v>0</v>
      </c>
      <c r="I168" s="127">
        <v>5691.9545705999999</v>
      </c>
      <c r="J168" s="127">
        <v>108.61304868000001</v>
      </c>
      <c r="K168" s="127">
        <v>5583.3415219199996</v>
      </c>
      <c r="L168" s="127">
        <v>4085.70358863</v>
      </c>
      <c r="M168" s="127">
        <v>4069.9468350799998</v>
      </c>
      <c r="N168" s="127">
        <v>15.756753550000001</v>
      </c>
      <c r="O168" s="127">
        <v>0</v>
      </c>
      <c r="P168" s="127">
        <v>8.2269040000000002E-2</v>
      </c>
      <c r="Q168" s="127"/>
      <c r="R168" s="127"/>
      <c r="S168" s="127"/>
    </row>
    <row r="169" spans="1:19" hidden="1" outlineLevel="1">
      <c r="A169" s="8">
        <v>45352</v>
      </c>
      <c r="B169" s="127">
        <v>9927.2884175199997</v>
      </c>
      <c r="C169" s="127">
        <v>1.5734002</v>
      </c>
      <c r="D169" s="127">
        <v>0</v>
      </c>
      <c r="E169" s="127">
        <v>1.5734002</v>
      </c>
      <c r="F169" s="127">
        <v>0</v>
      </c>
      <c r="G169" s="127">
        <v>0</v>
      </c>
      <c r="H169" s="127">
        <v>0</v>
      </c>
      <c r="I169" s="127">
        <v>5690.3542895399996</v>
      </c>
      <c r="J169" s="127">
        <v>91.330195399999994</v>
      </c>
      <c r="K169" s="127">
        <v>5599.0240941399998</v>
      </c>
      <c r="L169" s="127">
        <v>4235.3607277800002</v>
      </c>
      <c r="M169" s="127">
        <v>4219.8848145499996</v>
      </c>
      <c r="N169" s="127">
        <v>15.47591323</v>
      </c>
      <c r="O169" s="127">
        <v>0</v>
      </c>
      <c r="P169" s="127">
        <v>0.11127291</v>
      </c>
      <c r="Q169" s="127"/>
      <c r="R169" s="127"/>
      <c r="S169" s="127"/>
    </row>
    <row r="170" spans="1:19">
      <c r="A170" s="8">
        <v>45383</v>
      </c>
      <c r="B170" s="127">
        <v>10131.127655439999</v>
      </c>
      <c r="C170" s="127">
        <v>2.1659999999999999E-5</v>
      </c>
      <c r="D170" s="127">
        <v>0</v>
      </c>
      <c r="E170" s="127">
        <v>2.1659999999999999E-5</v>
      </c>
      <c r="F170" s="127">
        <v>0</v>
      </c>
      <c r="G170" s="127">
        <v>0</v>
      </c>
      <c r="H170" s="127">
        <v>0</v>
      </c>
      <c r="I170" s="127">
        <v>5779.48736964</v>
      </c>
      <c r="J170" s="127">
        <v>90.777326200000005</v>
      </c>
      <c r="K170" s="127">
        <v>5688.7100434399999</v>
      </c>
      <c r="L170" s="127">
        <v>4351.64026414</v>
      </c>
      <c r="M170" s="127">
        <v>4334.8956169200001</v>
      </c>
      <c r="N170" s="127">
        <v>16.744647220000001</v>
      </c>
      <c r="O170" s="127">
        <v>0</v>
      </c>
      <c r="P170" s="127">
        <v>0.1389473</v>
      </c>
      <c r="Q170" s="127"/>
      <c r="R170" s="127"/>
      <c r="S170" s="127"/>
    </row>
    <row r="171" spans="1:19">
      <c r="A171" s="8">
        <v>45413</v>
      </c>
      <c r="B171" s="127">
        <v>10370.879609760001</v>
      </c>
      <c r="C171" s="127">
        <v>2.1659999999999999E-5</v>
      </c>
      <c r="D171" s="127">
        <v>0</v>
      </c>
      <c r="E171" s="127">
        <v>2.1659999999999999E-5</v>
      </c>
      <c r="F171" s="127">
        <v>0</v>
      </c>
      <c r="G171" s="127">
        <v>0</v>
      </c>
      <c r="H171" s="127">
        <v>0</v>
      </c>
      <c r="I171" s="127">
        <v>5935.6729527899997</v>
      </c>
      <c r="J171" s="127">
        <v>90.779221320000005</v>
      </c>
      <c r="K171" s="127">
        <v>5844.8937314699997</v>
      </c>
      <c r="L171" s="127">
        <v>4435.2066353099999</v>
      </c>
      <c r="M171" s="127">
        <v>4417.3712707000004</v>
      </c>
      <c r="N171" s="127">
        <v>17.835364609999999</v>
      </c>
      <c r="O171" s="127">
        <v>0</v>
      </c>
      <c r="P171" s="127">
        <v>0.16151423000000001</v>
      </c>
      <c r="Q171" s="127"/>
      <c r="R171" s="127"/>
      <c r="S171" s="127"/>
    </row>
    <row r="172" spans="1:19">
      <c r="A172" s="8">
        <v>45444</v>
      </c>
      <c r="B172" s="127">
        <v>10561.60569188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6062.1489067800003</v>
      </c>
      <c r="J172" s="127">
        <v>88.280175689999993</v>
      </c>
      <c r="K172" s="127">
        <v>5973.8687310900004</v>
      </c>
      <c r="L172" s="127">
        <v>4499.4567851000002</v>
      </c>
      <c r="M172" s="127">
        <v>4482.1528386</v>
      </c>
      <c r="N172" s="127">
        <v>17.303946499999999</v>
      </c>
      <c r="O172" s="127">
        <v>0</v>
      </c>
      <c r="P172" s="127">
        <v>0.19021440000000001</v>
      </c>
      <c r="Q172" s="127"/>
      <c r="R172" s="127"/>
      <c r="S172" s="127"/>
    </row>
    <row r="173" spans="1:19">
      <c r="A173" s="8">
        <v>45474</v>
      </c>
      <c r="B173" s="127">
        <v>10573.809019210001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5961.20931664</v>
      </c>
      <c r="J173" s="127">
        <v>86.243139040000003</v>
      </c>
      <c r="K173" s="127">
        <v>5874.9661776000003</v>
      </c>
      <c r="L173" s="127">
        <v>4612.5997025699999</v>
      </c>
      <c r="M173" s="127">
        <v>4596.8028562099998</v>
      </c>
      <c r="N173" s="127">
        <v>15.79684636</v>
      </c>
      <c r="O173" s="127">
        <v>0</v>
      </c>
      <c r="P173" s="127">
        <v>0.13700590000000001</v>
      </c>
      <c r="Q173" s="127"/>
      <c r="R173" s="127"/>
      <c r="S173" s="127"/>
    </row>
    <row r="174" spans="1:19">
      <c r="A174" s="8">
        <v>45505</v>
      </c>
      <c r="B174" s="127">
        <v>10900.606120070001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6116.5407713200002</v>
      </c>
      <c r="J174" s="127">
        <v>109.50957714</v>
      </c>
      <c r="K174" s="127">
        <v>6007.0311941800001</v>
      </c>
      <c r="L174" s="127">
        <v>4784.0653487500003</v>
      </c>
      <c r="M174" s="127">
        <v>4768.6982173799997</v>
      </c>
      <c r="N174" s="127">
        <v>15.367131369999999</v>
      </c>
      <c r="O174" s="127">
        <v>0</v>
      </c>
      <c r="P174" s="127">
        <v>0.21981036000000001</v>
      </c>
      <c r="Q174" s="127"/>
      <c r="R174" s="127"/>
      <c r="S174" s="127"/>
    </row>
    <row r="175" spans="1:19">
      <c r="A175" s="8">
        <v>45536</v>
      </c>
      <c r="B175" s="127">
        <v>11248.78582646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6355.5923054000004</v>
      </c>
      <c r="J175" s="127">
        <v>108.86175801</v>
      </c>
      <c r="K175" s="127">
        <v>6246.7305473899996</v>
      </c>
      <c r="L175" s="127">
        <v>4893.1935210600004</v>
      </c>
      <c r="M175" s="127">
        <v>4878.3945406100001</v>
      </c>
      <c r="N175" s="127">
        <v>14.79898045</v>
      </c>
      <c r="O175" s="127">
        <v>0</v>
      </c>
      <c r="P175" s="127">
        <v>0.24186729000000001</v>
      </c>
      <c r="Q175" s="127"/>
      <c r="R175" s="127"/>
      <c r="S175" s="127"/>
    </row>
    <row r="176" spans="1:19">
      <c r="A176" s="8">
        <v>45566</v>
      </c>
      <c r="B176" s="127">
        <v>11207.82827607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6261.5904892299995</v>
      </c>
      <c r="J176" s="127">
        <v>118.1775526</v>
      </c>
      <c r="K176" s="127">
        <v>6143.4129366300003</v>
      </c>
      <c r="L176" s="127">
        <v>4946.2377868399999</v>
      </c>
      <c r="M176" s="127">
        <v>4930.8191095299999</v>
      </c>
      <c r="N176" s="127">
        <v>15.41867731</v>
      </c>
      <c r="O176" s="127">
        <v>0</v>
      </c>
      <c r="P176" s="127">
        <v>7.8361840000000002E-2</v>
      </c>
      <c r="Q176" s="127"/>
      <c r="R176" s="127"/>
      <c r="S176" s="127"/>
    </row>
    <row r="177" spans="1:19">
      <c r="A177" s="8">
        <v>45597</v>
      </c>
      <c r="B177" s="127">
        <v>11468.189638989999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6382.50234636</v>
      </c>
      <c r="J177" s="127">
        <v>122.61316501</v>
      </c>
      <c r="K177" s="127">
        <v>6259.8891813500004</v>
      </c>
      <c r="L177" s="127">
        <v>5085.6872926300002</v>
      </c>
      <c r="M177" s="127">
        <v>5069.1441376000002</v>
      </c>
      <c r="N177" s="127">
        <v>16.543155030000001</v>
      </c>
      <c r="O177" s="127">
        <v>0</v>
      </c>
      <c r="P177" s="127">
        <v>7.5950619999999996E-2</v>
      </c>
      <c r="Q177" s="127"/>
      <c r="R177" s="127"/>
      <c r="S177" s="127"/>
    </row>
    <row r="178" spans="1:19">
      <c r="A178" s="8">
        <v>45627</v>
      </c>
      <c r="B178" s="127">
        <v>11587.043766229999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6471.5162931200002</v>
      </c>
      <c r="J178" s="127">
        <v>123.82940751</v>
      </c>
      <c r="K178" s="127">
        <v>6347.68688561</v>
      </c>
      <c r="L178" s="127">
        <v>5115.5274731099998</v>
      </c>
      <c r="M178" s="127">
        <v>5099.6084172700002</v>
      </c>
      <c r="N178" s="127">
        <v>15.91905584</v>
      </c>
      <c r="O178" s="127">
        <v>0</v>
      </c>
      <c r="P178" s="127">
        <v>7.3314889999999994E-2</v>
      </c>
      <c r="Q178" s="127"/>
      <c r="R178" s="127"/>
      <c r="S178" s="127"/>
    </row>
    <row r="179" spans="1:19">
      <c r="A179" s="8">
        <v>45658</v>
      </c>
      <c r="B179" s="127">
        <v>11573.573222720001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6372.94033098</v>
      </c>
      <c r="J179" s="127">
        <v>134.15814082</v>
      </c>
      <c r="K179" s="127">
        <v>6238.78219016</v>
      </c>
      <c r="L179" s="127">
        <v>5200.6328917399996</v>
      </c>
      <c r="M179" s="127">
        <v>5185.61501064</v>
      </c>
      <c r="N179" s="127">
        <v>15.0178811</v>
      </c>
      <c r="O179" s="127">
        <v>0</v>
      </c>
      <c r="P179" s="127">
        <v>7.3621980000000004E-2</v>
      </c>
      <c r="Q179" s="127"/>
      <c r="R179" s="127"/>
      <c r="S179" s="127"/>
    </row>
    <row r="180" spans="1:19">
      <c r="A180" s="8">
        <v>45689</v>
      </c>
      <c r="B180" s="127">
        <v>11758.74820115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6471.9552598199998</v>
      </c>
      <c r="J180" s="127">
        <v>183.91049910999999</v>
      </c>
      <c r="K180" s="127">
        <v>6288.0447607100004</v>
      </c>
      <c r="L180" s="127">
        <v>5286.7929413299998</v>
      </c>
      <c r="M180" s="127">
        <v>5271.6465009900003</v>
      </c>
      <c r="N180" s="127">
        <v>15.14644034</v>
      </c>
      <c r="O180" s="127">
        <v>0</v>
      </c>
      <c r="P180" s="127">
        <v>7.3683789999999999E-2</v>
      </c>
      <c r="Q180" s="127"/>
      <c r="R180" s="127"/>
      <c r="S180" s="127"/>
    </row>
    <row r="181" spans="1:19">
      <c r="A181" s="8">
        <v>45717</v>
      </c>
      <c r="B181" s="127">
        <v>12013.64695412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6589.7791335600004</v>
      </c>
      <c r="J181" s="127">
        <v>179.12638024</v>
      </c>
      <c r="K181" s="127">
        <v>6410.6527533199996</v>
      </c>
      <c r="L181" s="127">
        <v>5423.8678205599999</v>
      </c>
      <c r="M181" s="127">
        <v>5408.3454223899998</v>
      </c>
      <c r="N181" s="127">
        <v>15.522398170000001</v>
      </c>
      <c r="O181" s="127">
        <v>0</v>
      </c>
      <c r="P181" s="127">
        <v>7.4134770000000003E-2</v>
      </c>
      <c r="Q181" s="127"/>
      <c r="R181" s="127"/>
      <c r="S181" s="127"/>
    </row>
    <row r="182" spans="1:19">
      <c r="A182" s="8">
        <v>45748</v>
      </c>
      <c r="B182" s="127">
        <v>12230.548241889999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6701.1603610800003</v>
      </c>
      <c r="J182" s="127">
        <v>171.29494761000001</v>
      </c>
      <c r="K182" s="127">
        <v>6529.86541347</v>
      </c>
      <c r="L182" s="127">
        <v>5529.3878808099998</v>
      </c>
      <c r="M182" s="127">
        <v>5512.2158477599996</v>
      </c>
      <c r="N182" s="127">
        <v>17.17203305</v>
      </c>
      <c r="O182" s="127">
        <v>0</v>
      </c>
      <c r="P182" s="127">
        <v>7.4910740000000003E-2</v>
      </c>
      <c r="Q182" s="127"/>
      <c r="R182" s="127"/>
      <c r="S18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1890.28000666</v>
      </c>
      <c r="C11" s="43">
        <f>G11+K11</f>
        <v>834.80617855999992</v>
      </c>
      <c r="D11" s="43">
        <f t="shared" ref="D11:E11" si="0">H11+L11</f>
        <v>970.89417920999995</v>
      </c>
      <c r="E11" s="43">
        <f t="shared" si="0"/>
        <v>84.579648890000001</v>
      </c>
      <c r="F11" s="43">
        <v>1373.9661802000001</v>
      </c>
      <c r="G11" s="43">
        <v>723.96515482999996</v>
      </c>
      <c r="H11" s="43">
        <v>594.41624890000003</v>
      </c>
      <c r="I11" s="43">
        <v>55.584776470000001</v>
      </c>
      <c r="J11" s="43">
        <v>516.31382645999997</v>
      </c>
      <c r="K11" s="43">
        <v>110.84102373</v>
      </c>
      <c r="L11" s="43">
        <v>376.47793030999998</v>
      </c>
      <c r="M11" s="43">
        <v>28.99487242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1891.60185699</v>
      </c>
      <c r="C12" s="43">
        <f t="shared" ref="C12:C67" si="1">G12+K12</f>
        <v>869.87970635000011</v>
      </c>
      <c r="D12" s="43">
        <f t="shared" ref="D12:D67" si="2">H12+L12</f>
        <v>941.29016620999994</v>
      </c>
      <c r="E12" s="43">
        <f t="shared" ref="E12:E67" si="3">I12+M12</f>
        <v>80.43198443</v>
      </c>
      <c r="F12" s="43">
        <v>1372.8495174300001</v>
      </c>
      <c r="G12" s="43">
        <v>755.97945030000005</v>
      </c>
      <c r="H12" s="43">
        <v>565.29847974999996</v>
      </c>
      <c r="I12" s="43">
        <v>51.571587379999997</v>
      </c>
      <c r="J12" s="43">
        <v>518.75233956</v>
      </c>
      <c r="K12" s="43">
        <v>113.90025605</v>
      </c>
      <c r="L12" s="43">
        <v>375.99168645999998</v>
      </c>
      <c r="M12" s="43">
        <v>28.86039705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2160.13964588</v>
      </c>
      <c r="C13" s="43">
        <f t="shared" si="1"/>
        <v>1124.3930800599999</v>
      </c>
      <c r="D13" s="43">
        <f t="shared" si="2"/>
        <v>952.39875078</v>
      </c>
      <c r="E13" s="43">
        <f t="shared" si="3"/>
        <v>83.34781504</v>
      </c>
      <c r="F13" s="43">
        <v>1621.2622587799999</v>
      </c>
      <c r="G13" s="43">
        <v>997.89493262999997</v>
      </c>
      <c r="H13" s="43">
        <v>570.61219775999996</v>
      </c>
      <c r="I13" s="43">
        <v>52.755128390000003</v>
      </c>
      <c r="J13" s="43">
        <v>538.87738709999996</v>
      </c>
      <c r="K13" s="43">
        <v>126.49814743</v>
      </c>
      <c r="L13" s="43">
        <v>381.78655301999999</v>
      </c>
      <c r="M13" s="43">
        <v>30.592686650000001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2124.9895533200001</v>
      </c>
      <c r="C14" s="43">
        <f t="shared" si="1"/>
        <v>1116.5291295100001</v>
      </c>
      <c r="D14" s="43">
        <f t="shared" si="2"/>
        <v>913.77097361999995</v>
      </c>
      <c r="E14" s="43">
        <f t="shared" si="3"/>
        <v>94.689450190000002</v>
      </c>
      <c r="F14" s="43">
        <v>1593.2355526199999</v>
      </c>
      <c r="G14" s="43">
        <v>994.60618585999998</v>
      </c>
      <c r="H14" s="43">
        <v>544.40932578000002</v>
      </c>
      <c r="I14" s="43">
        <v>54.22004098</v>
      </c>
      <c r="J14" s="43">
        <v>531.75400070000001</v>
      </c>
      <c r="K14" s="43">
        <v>121.92294364999999</v>
      </c>
      <c r="L14" s="43">
        <v>369.36164783999999</v>
      </c>
      <c r="M14" s="43">
        <v>40.469409210000002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2150.84803857</v>
      </c>
      <c r="C15" s="43">
        <f t="shared" si="1"/>
        <v>1111.34867773</v>
      </c>
      <c r="D15" s="43">
        <f t="shared" si="2"/>
        <v>946.37862386000006</v>
      </c>
      <c r="E15" s="43">
        <f t="shared" si="3"/>
        <v>93.120736980000004</v>
      </c>
      <c r="F15" s="43">
        <v>1608.71670649</v>
      </c>
      <c r="G15" s="43">
        <v>990.65914974999998</v>
      </c>
      <c r="H15" s="43">
        <v>564.47001465000005</v>
      </c>
      <c r="I15" s="43">
        <v>53.587542089999999</v>
      </c>
      <c r="J15" s="43">
        <v>542.13133207999999</v>
      </c>
      <c r="K15" s="43">
        <v>120.68952797999999</v>
      </c>
      <c r="L15" s="43">
        <v>381.90860921000001</v>
      </c>
      <c r="M15" s="43">
        <v>39.533194889999997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2148.6399389600001</v>
      </c>
      <c r="C16" s="43">
        <f t="shared" si="1"/>
        <v>1084.8709361200001</v>
      </c>
      <c r="D16" s="43">
        <f t="shared" si="2"/>
        <v>973.12946437000005</v>
      </c>
      <c r="E16" s="43">
        <f t="shared" si="3"/>
        <v>90.639538469999991</v>
      </c>
      <c r="F16" s="43">
        <v>1598.79907024</v>
      </c>
      <c r="G16" s="43">
        <v>968.86347936000004</v>
      </c>
      <c r="H16" s="43">
        <v>578.20352427</v>
      </c>
      <c r="I16" s="43">
        <v>51.732066609999997</v>
      </c>
      <c r="J16" s="43">
        <v>549.84086872</v>
      </c>
      <c r="K16" s="43">
        <v>116.00745676</v>
      </c>
      <c r="L16" s="43">
        <v>394.92594009999999</v>
      </c>
      <c r="M16" s="43">
        <v>38.907471860000001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2057.6083504399999</v>
      </c>
      <c r="C17" s="43">
        <f t="shared" si="1"/>
        <v>1001.26344492</v>
      </c>
      <c r="D17" s="43">
        <f t="shared" si="2"/>
        <v>991.65995139999995</v>
      </c>
      <c r="E17" s="43">
        <f t="shared" si="3"/>
        <v>64.68495412</v>
      </c>
      <c r="F17" s="43">
        <v>1516.3292770099999</v>
      </c>
      <c r="G17" s="43">
        <v>930.82644328000003</v>
      </c>
      <c r="H17" s="43">
        <v>532.96312281999997</v>
      </c>
      <c r="I17" s="43">
        <v>52.539710909999997</v>
      </c>
      <c r="J17" s="43">
        <v>541.27907343000004</v>
      </c>
      <c r="K17" s="43">
        <v>70.437001640000005</v>
      </c>
      <c r="L17" s="43">
        <v>458.69682857999999</v>
      </c>
      <c r="M17" s="43">
        <v>12.14524321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2058.4245783000001</v>
      </c>
      <c r="C18" s="43">
        <f t="shared" si="1"/>
        <v>955.53344884000001</v>
      </c>
      <c r="D18" s="43">
        <f t="shared" si="2"/>
        <v>993.35356411999987</v>
      </c>
      <c r="E18" s="43">
        <f t="shared" si="3"/>
        <v>109.53756533999999</v>
      </c>
      <c r="F18" s="43">
        <v>1511.2299761100001</v>
      </c>
      <c r="G18" s="43">
        <v>877.51856662</v>
      </c>
      <c r="H18" s="43">
        <v>536.14983401999996</v>
      </c>
      <c r="I18" s="43">
        <v>97.561575469999994</v>
      </c>
      <c r="J18" s="43">
        <v>547.19460218999996</v>
      </c>
      <c r="K18" s="43">
        <v>78.014882220000004</v>
      </c>
      <c r="L18" s="43">
        <v>457.20373009999997</v>
      </c>
      <c r="M18" s="43">
        <v>11.975989869999999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1889.56401486</v>
      </c>
      <c r="C19" s="43">
        <f t="shared" si="1"/>
        <v>788.57173243</v>
      </c>
      <c r="D19" s="43">
        <f t="shared" si="2"/>
        <v>992.18833604999998</v>
      </c>
      <c r="E19" s="43">
        <f t="shared" si="3"/>
        <v>108.80394638</v>
      </c>
      <c r="F19" s="43">
        <v>1329.81906054</v>
      </c>
      <c r="G19" s="43">
        <v>693.20852762000004</v>
      </c>
      <c r="H19" s="43">
        <v>539.63028144999998</v>
      </c>
      <c r="I19" s="43">
        <v>96.980251469999999</v>
      </c>
      <c r="J19" s="43">
        <v>559.74495432000003</v>
      </c>
      <c r="K19" s="43">
        <v>95.363204809999999</v>
      </c>
      <c r="L19" s="43">
        <v>452.55805459999999</v>
      </c>
      <c r="M19" s="43">
        <v>11.82369491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1959.5486637700001</v>
      </c>
      <c r="C20" s="43">
        <f t="shared" si="1"/>
        <v>790.81576136000001</v>
      </c>
      <c r="D20" s="43">
        <f t="shared" si="2"/>
        <v>1059.5028291900001</v>
      </c>
      <c r="E20" s="43">
        <f t="shared" si="3"/>
        <v>109.23007322000001</v>
      </c>
      <c r="F20" s="43">
        <v>1403.5512502199999</v>
      </c>
      <c r="G20" s="43">
        <v>697.77031963000002</v>
      </c>
      <c r="H20" s="43">
        <v>608.87480772000004</v>
      </c>
      <c r="I20" s="43">
        <v>96.906122870000004</v>
      </c>
      <c r="J20" s="43">
        <v>555.99741355000003</v>
      </c>
      <c r="K20" s="43">
        <v>93.045441729999993</v>
      </c>
      <c r="L20" s="43">
        <v>450.62802147000002</v>
      </c>
      <c r="M20" s="43">
        <v>12.32395035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1805.8022599599999</v>
      </c>
      <c r="C21" s="43">
        <f t="shared" si="1"/>
        <v>594.98532802</v>
      </c>
      <c r="D21" s="43">
        <f t="shared" si="2"/>
        <v>1105.0940500500001</v>
      </c>
      <c r="E21" s="43">
        <f t="shared" si="3"/>
        <v>105.72288189000001</v>
      </c>
      <c r="F21" s="43">
        <v>1287.5201092499999</v>
      </c>
      <c r="G21" s="43">
        <v>529.07737254000006</v>
      </c>
      <c r="H21" s="43">
        <v>664.18414163</v>
      </c>
      <c r="I21" s="43">
        <v>94.258595080000006</v>
      </c>
      <c r="J21" s="43">
        <v>518.28215071</v>
      </c>
      <c r="K21" s="43">
        <v>65.907955479999998</v>
      </c>
      <c r="L21" s="43">
        <v>440.90990842000002</v>
      </c>
      <c r="M21" s="43">
        <v>11.464286810000001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1545.9767230299999</v>
      </c>
      <c r="C22" s="43">
        <f t="shared" si="1"/>
        <v>611.59456610000007</v>
      </c>
      <c r="D22" s="43">
        <f t="shared" si="2"/>
        <v>826.72345596000002</v>
      </c>
      <c r="E22" s="43">
        <f t="shared" si="3"/>
        <v>107.65870097000001</v>
      </c>
      <c r="F22" s="43">
        <v>1149.9741551699999</v>
      </c>
      <c r="G22" s="43">
        <v>528.38865853000004</v>
      </c>
      <c r="H22" s="43">
        <v>526.34404925000001</v>
      </c>
      <c r="I22" s="43">
        <v>95.241447390000005</v>
      </c>
      <c r="J22" s="43">
        <v>396.00256786</v>
      </c>
      <c r="K22" s="43">
        <v>83.205907569999994</v>
      </c>
      <c r="L22" s="43">
        <v>300.37940671000001</v>
      </c>
      <c r="M22" s="43">
        <v>12.417253580000001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1452.8905220700001</v>
      </c>
      <c r="C23" s="43">
        <f t="shared" si="1"/>
        <v>521.06332695000003</v>
      </c>
      <c r="D23" s="43">
        <f t="shared" si="2"/>
        <v>824.06073573000003</v>
      </c>
      <c r="E23" s="43">
        <f t="shared" si="3"/>
        <v>107.76645938999999</v>
      </c>
      <c r="F23" s="43">
        <v>1080.0475223799999</v>
      </c>
      <c r="G23" s="43">
        <v>458.5663533</v>
      </c>
      <c r="H23" s="43">
        <v>526.15549772999998</v>
      </c>
      <c r="I23" s="43">
        <v>95.325671349999993</v>
      </c>
      <c r="J23" s="43">
        <v>372.84299969</v>
      </c>
      <c r="K23" s="43">
        <v>62.496973650000001</v>
      </c>
      <c r="L23" s="43">
        <v>297.905238</v>
      </c>
      <c r="M23" s="43">
        <v>12.440788039999999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1450.3101763699999</v>
      </c>
      <c r="C24" s="43">
        <f t="shared" si="1"/>
        <v>522.25395579999997</v>
      </c>
      <c r="D24" s="43">
        <f t="shared" si="2"/>
        <v>820.81273698999996</v>
      </c>
      <c r="E24" s="43">
        <f t="shared" si="3"/>
        <v>107.24348358</v>
      </c>
      <c r="F24" s="43">
        <v>1073.01920404</v>
      </c>
      <c r="G24" s="43">
        <v>453.49028064999999</v>
      </c>
      <c r="H24" s="43">
        <v>524.86781805999999</v>
      </c>
      <c r="I24" s="43">
        <v>94.661105329999998</v>
      </c>
      <c r="J24" s="43">
        <v>377.29097232999999</v>
      </c>
      <c r="K24" s="43">
        <v>68.763675149999997</v>
      </c>
      <c r="L24" s="43">
        <v>295.94491892999997</v>
      </c>
      <c r="M24" s="43">
        <v>12.58237825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1509.54636304</v>
      </c>
      <c r="C25" s="43">
        <f t="shared" si="1"/>
        <v>601.23865013</v>
      </c>
      <c r="D25" s="43">
        <f t="shared" si="2"/>
        <v>802.93315086999996</v>
      </c>
      <c r="E25" s="43">
        <f t="shared" si="3"/>
        <v>105.37456204</v>
      </c>
      <c r="F25" s="43">
        <v>1063.30800146</v>
      </c>
      <c r="G25" s="43">
        <v>451.89127916000001</v>
      </c>
      <c r="H25" s="43">
        <v>517.71733047999999</v>
      </c>
      <c r="I25" s="43">
        <v>93.699391820000002</v>
      </c>
      <c r="J25" s="43">
        <v>446.23836158</v>
      </c>
      <c r="K25" s="43">
        <v>149.34737096999999</v>
      </c>
      <c r="L25" s="43">
        <v>285.21582038999998</v>
      </c>
      <c r="M25" s="43">
        <v>11.67517022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1509.9592725299999</v>
      </c>
      <c r="C26" s="43">
        <f t="shared" si="1"/>
        <v>594.30884452999999</v>
      </c>
      <c r="D26" s="43">
        <f t="shared" si="2"/>
        <v>809.84006844999999</v>
      </c>
      <c r="E26" s="43">
        <f t="shared" si="3"/>
        <v>105.81035955</v>
      </c>
      <c r="F26" s="43">
        <v>1060.57313645</v>
      </c>
      <c r="G26" s="43">
        <v>450.20817632000001</v>
      </c>
      <c r="H26" s="43">
        <v>513.59138453000003</v>
      </c>
      <c r="I26" s="43">
        <v>96.773575600000001</v>
      </c>
      <c r="J26" s="43">
        <v>449.38613608000003</v>
      </c>
      <c r="K26" s="43">
        <v>144.10066821000001</v>
      </c>
      <c r="L26" s="43">
        <v>296.24868392000002</v>
      </c>
      <c r="M26" s="43">
        <v>9.0367839500000002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1474.5279077299999</v>
      </c>
      <c r="C27" s="43">
        <f t="shared" si="1"/>
        <v>595.75836346000006</v>
      </c>
      <c r="D27" s="43">
        <f t="shared" si="2"/>
        <v>822.66584132999992</v>
      </c>
      <c r="E27" s="43">
        <f t="shared" si="3"/>
        <v>56.103702939999998</v>
      </c>
      <c r="F27" s="43">
        <v>984.03905484999996</v>
      </c>
      <c r="G27" s="43">
        <v>449.49960318000001</v>
      </c>
      <c r="H27" s="43">
        <v>485.76098991999999</v>
      </c>
      <c r="I27" s="43">
        <v>48.778461749999998</v>
      </c>
      <c r="J27" s="43">
        <v>490.48885288000002</v>
      </c>
      <c r="K27" s="43">
        <v>146.25876027999999</v>
      </c>
      <c r="L27" s="43">
        <v>336.90485140999999</v>
      </c>
      <c r="M27" s="43">
        <v>7.3252411899999998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1527.38709464</v>
      </c>
      <c r="C28" s="43">
        <f t="shared" si="1"/>
        <v>775.41653538999992</v>
      </c>
      <c r="D28" s="43">
        <f t="shared" si="2"/>
        <v>698.01754481</v>
      </c>
      <c r="E28" s="43">
        <f t="shared" si="3"/>
        <v>53.953014440000004</v>
      </c>
      <c r="F28" s="43">
        <v>1202.0389165700001</v>
      </c>
      <c r="G28" s="43">
        <v>664.63189079999995</v>
      </c>
      <c r="H28" s="43">
        <v>489.53558815999997</v>
      </c>
      <c r="I28" s="43">
        <v>47.871437610000001</v>
      </c>
      <c r="J28" s="43">
        <v>325.34817807000002</v>
      </c>
      <c r="K28" s="43">
        <v>110.78464459</v>
      </c>
      <c r="L28" s="43">
        <v>208.48195665</v>
      </c>
      <c r="M28" s="43">
        <v>6.0815768300000004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1661.3666687</v>
      </c>
      <c r="C29" s="43">
        <f t="shared" si="1"/>
        <v>913.17340468999998</v>
      </c>
      <c r="D29" s="43">
        <f t="shared" si="2"/>
        <v>694.47947922999992</v>
      </c>
      <c r="E29" s="43">
        <f t="shared" si="3"/>
        <v>53.713784779999997</v>
      </c>
      <c r="F29" s="43">
        <v>1156.18762913</v>
      </c>
      <c r="G29" s="43">
        <v>610.01245218999998</v>
      </c>
      <c r="H29" s="43">
        <v>498.47418757999998</v>
      </c>
      <c r="I29" s="43">
        <v>47.700989360000001</v>
      </c>
      <c r="J29" s="43">
        <v>505.17903956999999</v>
      </c>
      <c r="K29" s="43">
        <v>303.16095250000001</v>
      </c>
      <c r="L29" s="43">
        <v>196.00529165</v>
      </c>
      <c r="M29" s="43">
        <v>6.0127954199999998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1764.3712826799999</v>
      </c>
      <c r="C30" s="43">
        <f t="shared" si="1"/>
        <v>1005.82332909</v>
      </c>
      <c r="D30" s="43">
        <f t="shared" si="2"/>
        <v>702.98957822</v>
      </c>
      <c r="E30" s="43">
        <f t="shared" si="3"/>
        <v>55.55837537</v>
      </c>
      <c r="F30" s="43">
        <v>1169.30487907</v>
      </c>
      <c r="G30" s="43">
        <v>606.77745507999998</v>
      </c>
      <c r="H30" s="43">
        <v>513.13766770999996</v>
      </c>
      <c r="I30" s="43">
        <v>49.38975628</v>
      </c>
      <c r="J30" s="43">
        <v>595.06640360999995</v>
      </c>
      <c r="K30" s="43">
        <v>399.04587400999998</v>
      </c>
      <c r="L30" s="43">
        <v>189.85191051000001</v>
      </c>
      <c r="M30" s="43">
        <v>6.16861909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1808.4462187700001</v>
      </c>
      <c r="C31" s="43">
        <f t="shared" si="1"/>
        <v>1048.4321279000001</v>
      </c>
      <c r="D31" s="43">
        <f t="shared" si="2"/>
        <v>705.85211190999996</v>
      </c>
      <c r="E31" s="43">
        <f t="shared" si="3"/>
        <v>54.161978959999999</v>
      </c>
      <c r="F31" s="43">
        <v>1185.24394188</v>
      </c>
      <c r="G31" s="43">
        <v>615.23768942000004</v>
      </c>
      <c r="H31" s="43">
        <v>522.18268083999999</v>
      </c>
      <c r="I31" s="43">
        <v>47.823571620000003</v>
      </c>
      <c r="J31" s="43">
        <v>623.20227689000001</v>
      </c>
      <c r="K31" s="43">
        <v>433.19443847999997</v>
      </c>
      <c r="L31" s="43">
        <v>183.66943107</v>
      </c>
      <c r="M31" s="43">
        <v>6.3384073399999998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1429.33417491</v>
      </c>
      <c r="C32" s="43">
        <f t="shared" si="1"/>
        <v>673.62108947000002</v>
      </c>
      <c r="D32" s="43">
        <f t="shared" si="2"/>
        <v>684.89057281999999</v>
      </c>
      <c r="E32" s="43">
        <f t="shared" si="3"/>
        <v>70.822512619999998</v>
      </c>
      <c r="F32" s="43">
        <v>1174.9743114600001</v>
      </c>
      <c r="G32" s="43">
        <v>605.70949339000003</v>
      </c>
      <c r="H32" s="43">
        <v>519.25927306000006</v>
      </c>
      <c r="I32" s="43">
        <v>50.005545009999999</v>
      </c>
      <c r="J32" s="43">
        <v>254.35986345000001</v>
      </c>
      <c r="K32" s="43">
        <v>67.911596079999995</v>
      </c>
      <c r="L32" s="43">
        <v>165.63129975999999</v>
      </c>
      <c r="M32" s="43">
        <v>20.816967609999999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1452.2912202099999</v>
      </c>
      <c r="C33" s="43">
        <f t="shared" si="1"/>
        <v>685.94860168000002</v>
      </c>
      <c r="D33" s="43">
        <f t="shared" si="2"/>
        <v>695.77327274000004</v>
      </c>
      <c r="E33" s="43">
        <f t="shared" si="3"/>
        <v>70.56934579</v>
      </c>
      <c r="F33" s="43">
        <v>1196.04462496</v>
      </c>
      <c r="G33" s="43">
        <v>618.33152021000001</v>
      </c>
      <c r="H33" s="43">
        <v>528.11497139000005</v>
      </c>
      <c r="I33" s="43">
        <v>49.598133359999999</v>
      </c>
      <c r="J33" s="43">
        <v>256.24659524999998</v>
      </c>
      <c r="K33" s="43">
        <v>67.617081470000002</v>
      </c>
      <c r="L33" s="43">
        <v>167.65830134999999</v>
      </c>
      <c r="M33" s="43">
        <v>20.971212430000001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1579.08163311</v>
      </c>
      <c r="C34" s="43">
        <f t="shared" si="1"/>
        <v>806.16639808999992</v>
      </c>
      <c r="D34" s="43">
        <f t="shared" si="2"/>
        <v>703.92652219000001</v>
      </c>
      <c r="E34" s="43">
        <f t="shared" si="3"/>
        <v>68.988712829999997</v>
      </c>
      <c r="F34" s="43">
        <v>1320.7914218400001</v>
      </c>
      <c r="G34" s="43">
        <v>737.28564460999996</v>
      </c>
      <c r="H34" s="43">
        <v>536.07519490000004</v>
      </c>
      <c r="I34" s="43">
        <v>47.43058233</v>
      </c>
      <c r="J34" s="43">
        <v>258.29021126999999</v>
      </c>
      <c r="K34" s="43">
        <v>68.880753479999996</v>
      </c>
      <c r="L34" s="43">
        <v>167.85132729</v>
      </c>
      <c r="M34" s="43">
        <v>21.558130500000001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1424.4026962999999</v>
      </c>
      <c r="C35" s="43">
        <f t="shared" si="1"/>
        <v>652.52727095</v>
      </c>
      <c r="D35" s="43">
        <f t="shared" si="2"/>
        <v>702.78691646000004</v>
      </c>
      <c r="E35" s="43">
        <f t="shared" si="3"/>
        <v>69.08850889</v>
      </c>
      <c r="F35" s="43">
        <v>1166.86953741</v>
      </c>
      <c r="G35" s="43">
        <v>584.67309505000003</v>
      </c>
      <c r="H35" s="43">
        <v>534.99071088000005</v>
      </c>
      <c r="I35" s="43">
        <v>47.205731479999997</v>
      </c>
      <c r="J35" s="43">
        <v>257.53315888999998</v>
      </c>
      <c r="K35" s="43">
        <v>67.854175900000001</v>
      </c>
      <c r="L35" s="43">
        <v>167.79620557999999</v>
      </c>
      <c r="M35" s="43">
        <v>21.882777409999999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1407.7713999800001</v>
      </c>
      <c r="C36" s="43">
        <f t="shared" si="1"/>
        <v>639.75298284999997</v>
      </c>
      <c r="D36" s="43">
        <f t="shared" si="2"/>
        <v>700.90469234</v>
      </c>
      <c r="E36" s="43">
        <f t="shared" si="3"/>
        <v>67.113724789999992</v>
      </c>
      <c r="F36" s="43">
        <v>1155.5796370800001</v>
      </c>
      <c r="G36" s="43">
        <v>573.36293738999996</v>
      </c>
      <c r="H36" s="43">
        <v>536.84264175999999</v>
      </c>
      <c r="I36" s="43">
        <v>45.374057929999999</v>
      </c>
      <c r="J36" s="43">
        <v>252.19176289999999</v>
      </c>
      <c r="K36" s="43">
        <v>66.390045459999996</v>
      </c>
      <c r="L36" s="43">
        <v>164.06205058</v>
      </c>
      <c r="M36" s="43">
        <v>21.73966686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1421.78546123</v>
      </c>
      <c r="C37" s="43">
        <f t="shared" si="1"/>
        <v>673.56004027000006</v>
      </c>
      <c r="D37" s="43">
        <f t="shared" si="2"/>
        <v>680.73877833000006</v>
      </c>
      <c r="E37" s="43">
        <f t="shared" si="3"/>
        <v>67.486642630000006</v>
      </c>
      <c r="F37" s="43">
        <v>1156.6893855000001</v>
      </c>
      <c r="G37" s="43">
        <v>589.08060488000001</v>
      </c>
      <c r="H37" s="43">
        <v>521.41146977000005</v>
      </c>
      <c r="I37" s="43">
        <v>46.197310850000001</v>
      </c>
      <c r="J37" s="43">
        <v>265.09607573</v>
      </c>
      <c r="K37" s="43">
        <v>84.479435390000006</v>
      </c>
      <c r="L37" s="43">
        <v>159.32730856000001</v>
      </c>
      <c r="M37" s="43">
        <v>21.289331780000001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1407.7625047700001</v>
      </c>
      <c r="C38" s="43">
        <f t="shared" si="1"/>
        <v>686.02389072000005</v>
      </c>
      <c r="D38" s="43">
        <f t="shared" si="2"/>
        <v>654.31979375000003</v>
      </c>
      <c r="E38" s="43">
        <f t="shared" si="3"/>
        <v>67.418820299999993</v>
      </c>
      <c r="F38" s="43">
        <v>1181.1762687600001</v>
      </c>
      <c r="G38" s="43">
        <v>596.08925074000001</v>
      </c>
      <c r="H38" s="43">
        <v>539.31060901000001</v>
      </c>
      <c r="I38" s="43">
        <v>45.776409010000002</v>
      </c>
      <c r="J38" s="43">
        <v>226.58623600999999</v>
      </c>
      <c r="K38" s="43">
        <v>89.93463998</v>
      </c>
      <c r="L38" s="43">
        <v>115.00918473999999</v>
      </c>
      <c r="M38" s="43">
        <v>21.642411289999998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1357.20583949</v>
      </c>
      <c r="C39" s="43">
        <f t="shared" si="1"/>
        <v>692.64216340999997</v>
      </c>
      <c r="D39" s="43">
        <f t="shared" si="2"/>
        <v>597.39920511000003</v>
      </c>
      <c r="E39" s="43">
        <f t="shared" si="3"/>
        <v>67.164470969999996</v>
      </c>
      <c r="F39" s="43">
        <v>1172.28007744</v>
      </c>
      <c r="G39" s="43">
        <v>593.63248503</v>
      </c>
      <c r="H39" s="43">
        <v>533.04891703999999</v>
      </c>
      <c r="I39" s="43">
        <v>45.598675370000002</v>
      </c>
      <c r="J39" s="43">
        <v>184.92576205</v>
      </c>
      <c r="K39" s="43">
        <v>99.009678379999997</v>
      </c>
      <c r="L39" s="43">
        <v>64.350288070000005</v>
      </c>
      <c r="M39" s="43">
        <v>21.565795600000001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1355.9021586700001</v>
      </c>
      <c r="C40" s="43">
        <f t="shared" si="1"/>
        <v>700.52391317000001</v>
      </c>
      <c r="D40" s="43">
        <f t="shared" si="2"/>
        <v>591.27384749999999</v>
      </c>
      <c r="E40" s="43">
        <f t="shared" si="3"/>
        <v>64.104398000000003</v>
      </c>
      <c r="F40" s="43">
        <v>1175.76766544</v>
      </c>
      <c r="G40" s="43">
        <v>600.22482501000002</v>
      </c>
      <c r="H40" s="43">
        <v>533.16502188000004</v>
      </c>
      <c r="I40" s="43">
        <v>42.377818550000001</v>
      </c>
      <c r="J40" s="43">
        <v>180.13449323</v>
      </c>
      <c r="K40" s="43">
        <v>100.29908816</v>
      </c>
      <c r="L40" s="43">
        <v>58.108825619999998</v>
      </c>
      <c r="M40" s="43">
        <v>21.726579449999999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1378.25832257</v>
      </c>
      <c r="C41" s="43">
        <f t="shared" si="1"/>
        <v>700.56225514999994</v>
      </c>
      <c r="D41" s="43">
        <f t="shared" si="2"/>
        <v>613.44366376999994</v>
      </c>
      <c r="E41" s="43">
        <f t="shared" si="3"/>
        <v>64.252403650000005</v>
      </c>
      <c r="F41" s="43">
        <v>1192.58330133</v>
      </c>
      <c r="G41" s="43">
        <v>595.73559942999998</v>
      </c>
      <c r="H41" s="43">
        <v>554.57971474999999</v>
      </c>
      <c r="I41" s="43">
        <v>42.267987150000003</v>
      </c>
      <c r="J41" s="43">
        <v>185.67502124000001</v>
      </c>
      <c r="K41" s="43">
        <v>104.82665572000001</v>
      </c>
      <c r="L41" s="43">
        <v>58.86394902</v>
      </c>
      <c r="M41" s="43">
        <v>21.984416499999998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1394.15148082</v>
      </c>
      <c r="C42" s="43">
        <f t="shared" si="1"/>
        <v>698.39030610000009</v>
      </c>
      <c r="D42" s="43">
        <f t="shared" si="2"/>
        <v>632.23624830999995</v>
      </c>
      <c r="E42" s="43">
        <f t="shared" si="3"/>
        <v>63.524926409999999</v>
      </c>
      <c r="F42" s="43">
        <v>1213.3079740200001</v>
      </c>
      <c r="G42" s="43">
        <v>601.78489735000005</v>
      </c>
      <c r="H42" s="43">
        <v>569.62926482</v>
      </c>
      <c r="I42" s="43">
        <v>41.893811849999999</v>
      </c>
      <c r="J42" s="43">
        <v>180.8435068</v>
      </c>
      <c r="K42" s="43">
        <v>96.605408749999995</v>
      </c>
      <c r="L42" s="43">
        <v>62.606983489999998</v>
      </c>
      <c r="M42" s="43">
        <v>21.63111456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1474.2956336699999</v>
      </c>
      <c r="C43" s="43">
        <f t="shared" si="1"/>
        <v>739.29035939000005</v>
      </c>
      <c r="D43" s="43">
        <f t="shared" si="2"/>
        <v>671.93603631000008</v>
      </c>
      <c r="E43" s="43">
        <f t="shared" si="3"/>
        <v>63.069237970000003</v>
      </c>
      <c r="F43" s="43">
        <v>1285.04604105</v>
      </c>
      <c r="G43" s="43">
        <v>633.22682030999999</v>
      </c>
      <c r="H43" s="43">
        <v>610.52086927000005</v>
      </c>
      <c r="I43" s="43">
        <v>41.29835147</v>
      </c>
      <c r="J43" s="43">
        <v>189.24959261999999</v>
      </c>
      <c r="K43" s="43">
        <v>106.06353908</v>
      </c>
      <c r="L43" s="43">
        <v>61.41516704</v>
      </c>
      <c r="M43" s="43">
        <v>21.7708865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1482.0083034100001</v>
      </c>
      <c r="C44" s="43">
        <f t="shared" si="1"/>
        <v>740.86393991</v>
      </c>
      <c r="D44" s="43">
        <f t="shared" si="2"/>
        <v>677.95940530999997</v>
      </c>
      <c r="E44" s="43">
        <f t="shared" si="3"/>
        <v>63.184958190000003</v>
      </c>
      <c r="F44" s="43">
        <v>1292.3159353999999</v>
      </c>
      <c r="G44" s="43">
        <v>631.65066210999998</v>
      </c>
      <c r="H44" s="43">
        <v>619.45560323999996</v>
      </c>
      <c r="I44" s="43">
        <v>41.20967005</v>
      </c>
      <c r="J44" s="43">
        <v>189.69236801</v>
      </c>
      <c r="K44" s="43">
        <v>109.2132778</v>
      </c>
      <c r="L44" s="43">
        <v>58.503802069999999</v>
      </c>
      <c r="M44" s="43">
        <v>21.97528814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1433.9456697200001</v>
      </c>
      <c r="C45" s="43">
        <f t="shared" si="1"/>
        <v>739.12266311999997</v>
      </c>
      <c r="D45" s="43">
        <f t="shared" si="2"/>
        <v>631.82370269</v>
      </c>
      <c r="E45" s="43">
        <f t="shared" si="3"/>
        <v>62.999303910000002</v>
      </c>
      <c r="F45" s="43">
        <v>1248.3444443599999</v>
      </c>
      <c r="G45" s="43">
        <v>632.03780025000003</v>
      </c>
      <c r="H45" s="43">
        <v>575.08023178999997</v>
      </c>
      <c r="I45" s="43">
        <v>41.226412320000001</v>
      </c>
      <c r="J45" s="43">
        <v>185.60122536</v>
      </c>
      <c r="K45" s="43">
        <v>107.08486286999999</v>
      </c>
      <c r="L45" s="43">
        <v>56.743470899999998</v>
      </c>
      <c r="M45" s="43">
        <v>21.77289159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1454.6024518500001</v>
      </c>
      <c r="C46" s="43">
        <f t="shared" si="1"/>
        <v>769.03110808999998</v>
      </c>
      <c r="D46" s="43">
        <f t="shared" si="2"/>
        <v>622.32267218000004</v>
      </c>
      <c r="E46" s="43">
        <f t="shared" si="3"/>
        <v>63.248671579999993</v>
      </c>
      <c r="F46" s="43">
        <v>1273.97424323</v>
      </c>
      <c r="G46" s="43">
        <v>661.30195636999997</v>
      </c>
      <c r="H46" s="43">
        <v>571.52877345000002</v>
      </c>
      <c r="I46" s="43">
        <v>41.143513409999997</v>
      </c>
      <c r="J46" s="43">
        <v>180.62820862000001</v>
      </c>
      <c r="K46" s="43">
        <v>107.72915172</v>
      </c>
      <c r="L46" s="43">
        <v>50.793898730000002</v>
      </c>
      <c r="M46" s="43">
        <v>22.105158169999999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1433.43182484</v>
      </c>
      <c r="C47" s="43">
        <f t="shared" si="1"/>
        <v>755.14851407000003</v>
      </c>
      <c r="D47" s="43">
        <f t="shared" si="2"/>
        <v>630.28323281999997</v>
      </c>
      <c r="E47" s="43">
        <f t="shared" si="3"/>
        <v>48.000077950000005</v>
      </c>
      <c r="F47" s="43">
        <v>1262.2880093599999</v>
      </c>
      <c r="G47" s="43">
        <v>654.56434185000001</v>
      </c>
      <c r="H47" s="43">
        <v>570.05961857</v>
      </c>
      <c r="I47" s="43">
        <v>37.664048940000001</v>
      </c>
      <c r="J47" s="43">
        <v>171.14381548</v>
      </c>
      <c r="K47" s="43">
        <v>100.58417222</v>
      </c>
      <c r="L47" s="43">
        <v>60.223614249999997</v>
      </c>
      <c r="M47" s="43">
        <v>10.336029010000001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1457.20672436</v>
      </c>
      <c r="C48" s="43">
        <f t="shared" si="1"/>
        <v>803.53271479</v>
      </c>
      <c r="D48" s="43">
        <f t="shared" si="2"/>
        <v>610.13535820999994</v>
      </c>
      <c r="E48" s="43">
        <f t="shared" si="3"/>
        <v>43.538651359999996</v>
      </c>
      <c r="F48" s="43">
        <v>1247.56842972</v>
      </c>
      <c r="G48" s="43">
        <v>676.65617084999997</v>
      </c>
      <c r="H48" s="43">
        <v>533.35005207999995</v>
      </c>
      <c r="I48" s="43">
        <v>37.562206789999998</v>
      </c>
      <c r="J48" s="43">
        <v>209.63829464</v>
      </c>
      <c r="K48" s="43">
        <v>126.87654394</v>
      </c>
      <c r="L48" s="43">
        <v>76.785306129999995</v>
      </c>
      <c r="M48" s="43">
        <v>5.97644457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1351.4589044500001</v>
      </c>
      <c r="C49" s="43">
        <f t="shared" si="1"/>
        <v>783.53841699999998</v>
      </c>
      <c r="D49" s="43">
        <f t="shared" si="2"/>
        <v>524.78508024999996</v>
      </c>
      <c r="E49" s="43">
        <f t="shared" si="3"/>
        <v>43.135407200000003</v>
      </c>
      <c r="F49" s="43">
        <v>1128.8839806599999</v>
      </c>
      <c r="G49" s="43">
        <v>650.64587064</v>
      </c>
      <c r="H49" s="43">
        <v>441.77138348</v>
      </c>
      <c r="I49" s="43">
        <v>36.466726540000003</v>
      </c>
      <c r="J49" s="43">
        <v>222.57492379000001</v>
      </c>
      <c r="K49" s="43">
        <v>132.89254636000001</v>
      </c>
      <c r="L49" s="43">
        <v>83.013696769999996</v>
      </c>
      <c r="M49" s="43">
        <v>6.6686806599999997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1323.4413240599999</v>
      </c>
      <c r="C50" s="43">
        <f t="shared" si="1"/>
        <v>766.12856467000006</v>
      </c>
      <c r="D50" s="43">
        <f t="shared" si="2"/>
        <v>513.89469013999997</v>
      </c>
      <c r="E50" s="43">
        <f t="shared" si="3"/>
        <v>43.418069250000002</v>
      </c>
      <c r="F50" s="43">
        <v>1093.8706459699999</v>
      </c>
      <c r="G50" s="43">
        <v>626.63473931999999</v>
      </c>
      <c r="H50" s="43">
        <v>430.85997135000002</v>
      </c>
      <c r="I50" s="43">
        <v>36.375935300000002</v>
      </c>
      <c r="J50" s="43">
        <v>229.57067809</v>
      </c>
      <c r="K50" s="43">
        <v>139.49382535000001</v>
      </c>
      <c r="L50" s="43">
        <v>83.034718789999999</v>
      </c>
      <c r="M50" s="43">
        <v>7.0421339500000002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1371.64774704</v>
      </c>
      <c r="C51" s="43">
        <f t="shared" si="1"/>
        <v>766.94932721000009</v>
      </c>
      <c r="D51" s="43">
        <f t="shared" si="2"/>
        <v>560.96458132999999</v>
      </c>
      <c r="E51" s="43">
        <f t="shared" si="3"/>
        <v>43.733838499999997</v>
      </c>
      <c r="F51" s="43">
        <v>1083.0864806699999</v>
      </c>
      <c r="G51" s="43">
        <v>623.56645602000003</v>
      </c>
      <c r="H51" s="43">
        <v>423.05062013000003</v>
      </c>
      <c r="I51" s="43">
        <v>36.469404519999998</v>
      </c>
      <c r="J51" s="43">
        <v>288.56126637</v>
      </c>
      <c r="K51" s="43">
        <v>143.38287119</v>
      </c>
      <c r="L51" s="43">
        <v>137.91396119999999</v>
      </c>
      <c r="M51" s="43">
        <v>7.2644339799999997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1350.06301626</v>
      </c>
      <c r="C52" s="43">
        <f t="shared" si="1"/>
        <v>783.82265030999997</v>
      </c>
      <c r="D52" s="43">
        <f t="shared" si="2"/>
        <v>523.03963022000005</v>
      </c>
      <c r="E52" s="43">
        <f t="shared" si="3"/>
        <v>43.200735729999998</v>
      </c>
      <c r="F52" s="43">
        <v>1058.34514898</v>
      </c>
      <c r="G52" s="43">
        <v>637.04463154999996</v>
      </c>
      <c r="H52" s="43">
        <v>385.46777257000002</v>
      </c>
      <c r="I52" s="43">
        <v>35.832744859999998</v>
      </c>
      <c r="J52" s="43">
        <v>291.71786728000001</v>
      </c>
      <c r="K52" s="43">
        <v>146.77801876000001</v>
      </c>
      <c r="L52" s="43">
        <v>137.57185765</v>
      </c>
      <c r="M52" s="43">
        <v>7.3679908699999999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1298.4722334400001</v>
      </c>
      <c r="C53" s="43">
        <f t="shared" si="1"/>
        <v>784.28167183000005</v>
      </c>
      <c r="D53" s="43">
        <f t="shared" si="2"/>
        <v>476.82212254000001</v>
      </c>
      <c r="E53" s="43">
        <f t="shared" si="3"/>
        <v>37.368439070000001</v>
      </c>
      <c r="F53" s="43">
        <v>1007.91015869</v>
      </c>
      <c r="G53" s="43">
        <v>641.63601621999999</v>
      </c>
      <c r="H53" s="43">
        <v>336.43595346000001</v>
      </c>
      <c r="I53" s="43">
        <v>29.838189010000001</v>
      </c>
      <c r="J53" s="43">
        <v>290.56207475000002</v>
      </c>
      <c r="K53" s="43">
        <v>142.64565561000001</v>
      </c>
      <c r="L53" s="43">
        <v>140.38616908</v>
      </c>
      <c r="M53" s="43">
        <v>7.5302500600000002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1367.1089358300001</v>
      </c>
      <c r="C54" s="43">
        <f t="shared" si="1"/>
        <v>835.34848849000002</v>
      </c>
      <c r="D54" s="43">
        <f t="shared" si="2"/>
        <v>493.57102944999997</v>
      </c>
      <c r="E54" s="43">
        <f t="shared" si="3"/>
        <v>38.189417890000001</v>
      </c>
      <c r="F54" s="43">
        <v>1004.51678216</v>
      </c>
      <c r="G54" s="43">
        <v>639.97482812999999</v>
      </c>
      <c r="H54" s="43">
        <v>334.78418108</v>
      </c>
      <c r="I54" s="43">
        <v>29.75777295</v>
      </c>
      <c r="J54" s="43">
        <v>362.59215367000002</v>
      </c>
      <c r="K54" s="43">
        <v>195.37366036</v>
      </c>
      <c r="L54" s="43">
        <v>158.78684837</v>
      </c>
      <c r="M54" s="43">
        <v>8.43164494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1378.2436719899999</v>
      </c>
      <c r="C55" s="43">
        <f t="shared" si="1"/>
        <v>844.00386135999997</v>
      </c>
      <c r="D55" s="43">
        <f t="shared" si="2"/>
        <v>497.22174722</v>
      </c>
      <c r="E55" s="43">
        <f t="shared" si="3"/>
        <v>37.018063410000003</v>
      </c>
      <c r="F55" s="43">
        <v>1017.69688209</v>
      </c>
      <c r="G55" s="43">
        <v>646.79687976000002</v>
      </c>
      <c r="H55" s="43">
        <v>341.74571764000001</v>
      </c>
      <c r="I55" s="43">
        <v>29.154284690000001</v>
      </c>
      <c r="J55" s="43">
        <v>360.54678990000002</v>
      </c>
      <c r="K55" s="43">
        <v>197.20698160000001</v>
      </c>
      <c r="L55" s="43">
        <v>155.47602957999999</v>
      </c>
      <c r="M55" s="43">
        <v>7.86377872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1343.6739420500001</v>
      </c>
      <c r="C56" s="43">
        <f t="shared" si="1"/>
        <v>815.20565740000006</v>
      </c>
      <c r="D56" s="43">
        <f t="shared" si="2"/>
        <v>491.56957248999998</v>
      </c>
      <c r="E56" s="43">
        <f t="shared" si="3"/>
        <v>36.898712160000002</v>
      </c>
      <c r="F56" s="43">
        <v>1008.2339657799999</v>
      </c>
      <c r="G56" s="43">
        <v>638.1314476</v>
      </c>
      <c r="H56" s="43">
        <v>341.08284486999997</v>
      </c>
      <c r="I56" s="43">
        <v>29.019673310000002</v>
      </c>
      <c r="J56" s="43">
        <v>335.43997626999999</v>
      </c>
      <c r="K56" s="43">
        <v>177.07420980000001</v>
      </c>
      <c r="L56" s="43">
        <v>150.48672762000001</v>
      </c>
      <c r="M56" s="43">
        <v>7.8790388499999997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1388.3856702099999</v>
      </c>
      <c r="C57" s="43">
        <f t="shared" si="1"/>
        <v>845.75563059000001</v>
      </c>
      <c r="D57" s="43">
        <f t="shared" si="2"/>
        <v>504.51557164000002</v>
      </c>
      <c r="E57" s="43">
        <f t="shared" si="3"/>
        <v>38.114467980000001</v>
      </c>
      <c r="F57" s="43">
        <v>1010.3110594</v>
      </c>
      <c r="G57" s="43">
        <v>648.25999893000005</v>
      </c>
      <c r="H57" s="43">
        <v>333.04769384000002</v>
      </c>
      <c r="I57" s="43">
        <v>29.003366629999999</v>
      </c>
      <c r="J57" s="43">
        <v>378.07461081000002</v>
      </c>
      <c r="K57" s="43">
        <v>197.49563165999999</v>
      </c>
      <c r="L57" s="43">
        <v>171.4678778</v>
      </c>
      <c r="M57" s="43">
        <v>9.1111013500000002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1387.03265706</v>
      </c>
      <c r="C58" s="43">
        <f t="shared" si="1"/>
        <v>850.34810395</v>
      </c>
      <c r="D58" s="43">
        <f t="shared" si="2"/>
        <v>498.47538234999996</v>
      </c>
      <c r="E58" s="43">
        <f t="shared" si="3"/>
        <v>38.209170759999999</v>
      </c>
      <c r="F58" s="43">
        <v>1020.84063425</v>
      </c>
      <c r="G58" s="43">
        <v>665.95820073000004</v>
      </c>
      <c r="H58" s="43">
        <v>326.16853701999997</v>
      </c>
      <c r="I58" s="43">
        <v>28.713896500000001</v>
      </c>
      <c r="J58" s="43">
        <v>366.19202281000003</v>
      </c>
      <c r="K58" s="43">
        <v>184.38990322000001</v>
      </c>
      <c r="L58" s="43">
        <v>172.30684532999999</v>
      </c>
      <c r="M58" s="43">
        <v>9.4952742600000004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1370.37161737</v>
      </c>
      <c r="C59" s="43">
        <f t="shared" si="1"/>
        <v>583.38004792000004</v>
      </c>
      <c r="D59" s="43">
        <f t="shared" si="2"/>
        <v>749.16682759000003</v>
      </c>
      <c r="E59" s="43">
        <f t="shared" si="3"/>
        <v>37.824741860000003</v>
      </c>
      <c r="F59" s="43">
        <v>1019.74482158</v>
      </c>
      <c r="G59" s="43">
        <v>417.23111717</v>
      </c>
      <c r="H59" s="43">
        <v>573.93497172000002</v>
      </c>
      <c r="I59" s="43">
        <v>28.578732689999999</v>
      </c>
      <c r="J59" s="43">
        <v>350.62679579000002</v>
      </c>
      <c r="K59" s="43">
        <v>166.14893075000001</v>
      </c>
      <c r="L59" s="43">
        <v>175.23185587</v>
      </c>
      <c r="M59" s="43">
        <v>9.2460091700000007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1578.7024603499999</v>
      </c>
      <c r="C60" s="43">
        <f t="shared" si="1"/>
        <v>752.97207363000007</v>
      </c>
      <c r="D60" s="43">
        <f t="shared" si="2"/>
        <v>781.91038112000001</v>
      </c>
      <c r="E60" s="43">
        <f t="shared" si="3"/>
        <v>43.820005600000002</v>
      </c>
      <c r="F60" s="43">
        <v>968.27791580999997</v>
      </c>
      <c r="G60" s="43">
        <v>465.93853209000002</v>
      </c>
      <c r="H60" s="43">
        <v>474.49005342999999</v>
      </c>
      <c r="I60" s="43">
        <v>27.849330290000001</v>
      </c>
      <c r="J60" s="43">
        <v>610.42454454000006</v>
      </c>
      <c r="K60" s="43">
        <v>287.03354153999999</v>
      </c>
      <c r="L60" s="43">
        <v>307.42032769000002</v>
      </c>
      <c r="M60" s="43">
        <v>15.970675310000001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1438.1382070300001</v>
      </c>
      <c r="C61" s="43">
        <f t="shared" si="1"/>
        <v>690.90253231999998</v>
      </c>
      <c r="D61" s="43">
        <f t="shared" si="2"/>
        <v>706.29971790000002</v>
      </c>
      <c r="E61" s="43">
        <f t="shared" si="3"/>
        <v>40.93595681</v>
      </c>
      <c r="F61" s="43">
        <v>949.441599</v>
      </c>
      <c r="G61" s="43">
        <v>458.74100014999999</v>
      </c>
      <c r="H61" s="43">
        <v>462.90921043999998</v>
      </c>
      <c r="I61" s="43">
        <v>27.79138841</v>
      </c>
      <c r="J61" s="43">
        <v>488.69660802999999</v>
      </c>
      <c r="K61" s="43">
        <v>232.16153216999999</v>
      </c>
      <c r="L61" s="43">
        <v>243.39050746000001</v>
      </c>
      <c r="M61" s="43">
        <v>13.144568400000001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1400.67617597</v>
      </c>
      <c r="C62" s="43">
        <f t="shared" si="1"/>
        <v>679.62167868999995</v>
      </c>
      <c r="D62" s="43">
        <f t="shared" si="2"/>
        <v>681.51279513000009</v>
      </c>
      <c r="E62" s="43">
        <f t="shared" si="3"/>
        <v>39.541702149999999</v>
      </c>
      <c r="F62" s="43">
        <v>965.90519259999996</v>
      </c>
      <c r="G62" s="43">
        <v>475.14335317000001</v>
      </c>
      <c r="H62" s="43">
        <v>463.20234713000002</v>
      </c>
      <c r="I62" s="43">
        <v>27.559492299999999</v>
      </c>
      <c r="J62" s="43">
        <v>434.77098337000001</v>
      </c>
      <c r="K62" s="43">
        <v>204.47832552</v>
      </c>
      <c r="L62" s="43">
        <v>218.31044800000001</v>
      </c>
      <c r="M62" s="43">
        <v>11.98220985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1376.05148287</v>
      </c>
      <c r="C63" s="43">
        <f t="shared" si="1"/>
        <v>650.71116374999997</v>
      </c>
      <c r="D63" s="43">
        <f t="shared" si="2"/>
        <v>688.80726588000005</v>
      </c>
      <c r="E63" s="43">
        <f t="shared" si="3"/>
        <v>36.533053240000001</v>
      </c>
      <c r="F63" s="43">
        <v>952.89848295000002</v>
      </c>
      <c r="G63" s="43">
        <v>455.56453105999998</v>
      </c>
      <c r="H63" s="43">
        <v>470.16731978000001</v>
      </c>
      <c r="I63" s="43">
        <v>27.166632109999998</v>
      </c>
      <c r="J63" s="43">
        <v>423.15299992000001</v>
      </c>
      <c r="K63" s="43">
        <v>195.14663268999999</v>
      </c>
      <c r="L63" s="43">
        <v>218.6399461</v>
      </c>
      <c r="M63" s="43">
        <v>9.3664211300000009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1364.16776028</v>
      </c>
      <c r="C64" s="43">
        <f t="shared" si="1"/>
        <v>629.04378009000004</v>
      </c>
      <c r="D64" s="43">
        <f t="shared" si="2"/>
        <v>698.33831354999995</v>
      </c>
      <c r="E64" s="43">
        <f t="shared" si="3"/>
        <v>36.785666640000002</v>
      </c>
      <c r="F64" s="43">
        <v>940.48898647999999</v>
      </c>
      <c r="G64" s="43">
        <v>435.16799858000002</v>
      </c>
      <c r="H64" s="43">
        <v>478.20040133999998</v>
      </c>
      <c r="I64" s="43">
        <v>27.12058656</v>
      </c>
      <c r="J64" s="43">
        <v>423.67877379999999</v>
      </c>
      <c r="K64" s="43">
        <v>193.87578151</v>
      </c>
      <c r="L64" s="43">
        <v>220.13791221</v>
      </c>
      <c r="M64" s="43">
        <v>9.6650800799999992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1318.32326607</v>
      </c>
      <c r="C65" s="43">
        <f t="shared" si="1"/>
        <v>507.12230834000002</v>
      </c>
      <c r="D65" s="43">
        <f t="shared" si="2"/>
        <v>774.41494465000005</v>
      </c>
      <c r="E65" s="43">
        <f t="shared" si="3"/>
        <v>36.786013080000004</v>
      </c>
      <c r="F65" s="43">
        <v>945.41701439999997</v>
      </c>
      <c r="G65" s="43">
        <v>433.16471304999999</v>
      </c>
      <c r="H65" s="43">
        <v>485.26001417999998</v>
      </c>
      <c r="I65" s="43">
        <v>26.992287170000001</v>
      </c>
      <c r="J65" s="43">
        <v>372.90625167000002</v>
      </c>
      <c r="K65" s="43">
        <v>73.95759529</v>
      </c>
      <c r="L65" s="43">
        <v>289.15493047000001</v>
      </c>
      <c r="M65" s="43">
        <v>9.7937259099999991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1332.85043058</v>
      </c>
      <c r="C66" s="43">
        <f t="shared" si="1"/>
        <v>511.05826533999999</v>
      </c>
      <c r="D66" s="43">
        <f t="shared" si="2"/>
        <v>785.10561878999999</v>
      </c>
      <c r="E66" s="43">
        <f t="shared" si="3"/>
        <v>36.686546450000002</v>
      </c>
      <c r="F66" s="43">
        <v>980.84839916999999</v>
      </c>
      <c r="G66" s="43">
        <v>451.96700343999998</v>
      </c>
      <c r="H66" s="43">
        <v>502.12141329000002</v>
      </c>
      <c r="I66" s="43">
        <v>26.759982440000002</v>
      </c>
      <c r="J66" s="43">
        <v>352.00203140999997</v>
      </c>
      <c r="K66" s="43">
        <v>59.091261899999999</v>
      </c>
      <c r="L66" s="43">
        <v>282.98420549999997</v>
      </c>
      <c r="M66" s="43">
        <v>9.9265640099999999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1335.86212241</v>
      </c>
      <c r="C67" s="43">
        <f t="shared" si="1"/>
        <v>515.99358110000003</v>
      </c>
      <c r="D67" s="43">
        <f t="shared" si="2"/>
        <v>785.2668637700001</v>
      </c>
      <c r="E67" s="43">
        <f t="shared" si="3"/>
        <v>34.601677539999997</v>
      </c>
      <c r="F67" s="43">
        <v>982.15577463</v>
      </c>
      <c r="G67" s="43">
        <v>456.33601397000001</v>
      </c>
      <c r="H67" s="43">
        <v>500.68827011000002</v>
      </c>
      <c r="I67" s="43">
        <v>25.131490549999999</v>
      </c>
      <c r="J67" s="43">
        <v>353.70634777999999</v>
      </c>
      <c r="K67" s="43">
        <v>59.657567129999997</v>
      </c>
      <c r="L67" s="43">
        <v>284.57859366000002</v>
      </c>
      <c r="M67" s="43">
        <v>9.4701869900000002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1422.0021072899999</v>
      </c>
      <c r="C68" s="43">
        <f t="shared" ref="C68" si="4">G68+K68</f>
        <v>519.98020137000003</v>
      </c>
      <c r="D68" s="43">
        <f t="shared" ref="D68" si="5">H68+L68</f>
        <v>875.79040729000008</v>
      </c>
      <c r="E68" s="43">
        <f t="shared" ref="E68" si="6">I68+M68</f>
        <v>26.231498630000001</v>
      </c>
      <c r="F68" s="43">
        <v>1076.1174476000001</v>
      </c>
      <c r="G68" s="43">
        <v>456.68432876000003</v>
      </c>
      <c r="H68" s="43">
        <v>602.4779949</v>
      </c>
      <c r="I68" s="43">
        <v>16.95512394</v>
      </c>
      <c r="J68" s="43">
        <v>345.88465968999998</v>
      </c>
      <c r="K68" s="43">
        <v>63.295872610000004</v>
      </c>
      <c r="L68" s="43">
        <v>273.31241239000002</v>
      </c>
      <c r="M68" s="43">
        <v>9.2763746900000008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1482.1664477700001</v>
      </c>
      <c r="C69" s="43">
        <f t="shared" ref="C69" si="7">G69+K69</f>
        <v>523.27685105</v>
      </c>
      <c r="D69" s="43">
        <f t="shared" ref="D69" si="8">H69+L69</f>
        <v>933.12445816000002</v>
      </c>
      <c r="E69" s="43">
        <f t="shared" ref="E69" si="9">I69+M69</f>
        <v>25.765138559999997</v>
      </c>
      <c r="F69" s="43">
        <v>1123.7152918700001</v>
      </c>
      <c r="G69" s="43">
        <v>458.60803288</v>
      </c>
      <c r="H69" s="43">
        <v>648.54636583000001</v>
      </c>
      <c r="I69" s="43">
        <v>16.560893159999999</v>
      </c>
      <c r="J69" s="43">
        <v>358.4511559</v>
      </c>
      <c r="K69" s="43">
        <v>64.668818169999994</v>
      </c>
      <c r="L69" s="43">
        <v>284.57809233</v>
      </c>
      <c r="M69" s="43">
        <v>9.2042453999999996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1430.30990705</v>
      </c>
      <c r="C70" s="43">
        <f t="shared" ref="C70" si="10">G70+K70</f>
        <v>502.07239939999999</v>
      </c>
      <c r="D70" s="43">
        <f t="shared" ref="D70" si="11">H70+L70</f>
        <v>905.24143312000001</v>
      </c>
      <c r="E70" s="43">
        <f t="shared" ref="E70" si="12">I70+M70</f>
        <v>22.996074530000001</v>
      </c>
      <c r="F70" s="43">
        <v>1059.92893516</v>
      </c>
      <c r="G70" s="43">
        <v>437.72225492000001</v>
      </c>
      <c r="H70" s="43">
        <v>607.70673205000003</v>
      </c>
      <c r="I70" s="43">
        <v>14.49994819</v>
      </c>
      <c r="J70" s="43">
        <v>370.38097189000001</v>
      </c>
      <c r="K70" s="43">
        <v>64.350144479999997</v>
      </c>
      <c r="L70" s="43">
        <v>297.53470106999998</v>
      </c>
      <c r="M70" s="43">
        <v>8.49612634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1438.7666800699999</v>
      </c>
      <c r="C71" s="43">
        <f t="shared" ref="C71" si="13">G71+K71</f>
        <v>736.24115899999993</v>
      </c>
      <c r="D71" s="43">
        <f t="shared" ref="D71" si="14">H71+L71</f>
        <v>676.24332946000004</v>
      </c>
      <c r="E71" s="43">
        <f t="shared" ref="E71" si="15">I71+M71</f>
        <v>26.282191610000002</v>
      </c>
      <c r="F71" s="43">
        <v>1054.6657692399999</v>
      </c>
      <c r="G71" s="43">
        <v>676.33259528999997</v>
      </c>
      <c r="H71" s="43">
        <v>360.93690433</v>
      </c>
      <c r="I71" s="43">
        <v>17.396269620000002</v>
      </c>
      <c r="J71" s="43">
        <v>384.10091082999998</v>
      </c>
      <c r="K71" s="43">
        <v>59.908563710000003</v>
      </c>
      <c r="L71" s="43">
        <v>315.30642512999998</v>
      </c>
      <c r="M71" s="43">
        <v>8.8859219899999999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1307.7456038099999</v>
      </c>
      <c r="C72" s="43">
        <f t="shared" ref="C72" si="16">G72+K72</f>
        <v>741.55113832999996</v>
      </c>
      <c r="D72" s="43">
        <f t="shared" ref="D72" si="17">H72+L72</f>
        <v>537.43675891999999</v>
      </c>
      <c r="E72" s="43">
        <f t="shared" ref="E72" si="18">I72+M72</f>
        <v>28.757706560000003</v>
      </c>
      <c r="F72" s="43">
        <v>1052.7504273500001</v>
      </c>
      <c r="G72" s="43">
        <v>672.83751544999996</v>
      </c>
      <c r="H72" s="43">
        <v>360.67855818999999</v>
      </c>
      <c r="I72" s="43">
        <v>19.234353710000001</v>
      </c>
      <c r="J72" s="43">
        <v>254.99517646000001</v>
      </c>
      <c r="K72" s="43">
        <v>68.713622880000003</v>
      </c>
      <c r="L72" s="43">
        <v>176.75820073</v>
      </c>
      <c r="M72" s="43">
        <v>9.5233528500000002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1336.2827957500001</v>
      </c>
      <c r="C73" s="43">
        <f t="shared" ref="C73" si="19">G73+K73</f>
        <v>767.05185038000002</v>
      </c>
      <c r="D73" s="43">
        <f t="shared" ref="D73" si="20">H73+L73</f>
        <v>539.82355222000001</v>
      </c>
      <c r="E73" s="43">
        <f t="shared" ref="E73" si="21">I73+M73</f>
        <v>29.407393150000001</v>
      </c>
      <c r="F73" s="43">
        <v>1085.0831834999999</v>
      </c>
      <c r="G73" s="43">
        <v>699.65882762000001</v>
      </c>
      <c r="H73" s="43">
        <v>365.49666817999997</v>
      </c>
      <c r="I73" s="43">
        <v>19.9276877</v>
      </c>
      <c r="J73" s="43">
        <v>251.19961225</v>
      </c>
      <c r="K73" s="43">
        <v>67.393022759999994</v>
      </c>
      <c r="L73" s="43">
        <v>174.32688404000001</v>
      </c>
      <c r="M73" s="43">
        <v>9.4797054500000009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1306.93027379</v>
      </c>
      <c r="C74" s="43">
        <f t="shared" ref="C74" si="22">G74+K74</f>
        <v>750.27311999999995</v>
      </c>
      <c r="D74" s="43">
        <f t="shared" ref="D74" si="23">H74+L74</f>
        <v>526.21367284000007</v>
      </c>
      <c r="E74" s="43">
        <f t="shared" ref="E74" si="24">I74+M74</f>
        <v>30.443480950000001</v>
      </c>
      <c r="F74" s="43">
        <v>1066.1681409600001</v>
      </c>
      <c r="G74" s="43">
        <v>685.82902936999994</v>
      </c>
      <c r="H74" s="43">
        <v>359.02820284000001</v>
      </c>
      <c r="I74" s="43">
        <v>21.310908749999999</v>
      </c>
      <c r="J74" s="43">
        <v>240.76213283000001</v>
      </c>
      <c r="K74" s="43">
        <v>64.444090630000005</v>
      </c>
      <c r="L74" s="43">
        <v>167.18547000000001</v>
      </c>
      <c r="M74" s="43">
        <v>9.1325722000000003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1327.2769880599999</v>
      </c>
      <c r="C75" s="43">
        <f t="shared" ref="C75" si="25">G75+K75</f>
        <v>759.15193830999999</v>
      </c>
      <c r="D75" s="43">
        <f t="shared" ref="D75" si="26">H75+L75</f>
        <v>513.20167431000004</v>
      </c>
      <c r="E75" s="43">
        <f t="shared" ref="E75" si="27">I75+M75</f>
        <v>54.923375440000001</v>
      </c>
      <c r="F75" s="43">
        <v>1097.9876856799999</v>
      </c>
      <c r="G75" s="43">
        <v>695.39074120999999</v>
      </c>
      <c r="H75" s="43">
        <v>356.63744033</v>
      </c>
      <c r="I75" s="43">
        <v>45.95950414</v>
      </c>
      <c r="J75" s="43">
        <v>229.28930238000001</v>
      </c>
      <c r="K75" s="43">
        <v>63.761197099999997</v>
      </c>
      <c r="L75" s="43">
        <v>156.56423398000001</v>
      </c>
      <c r="M75" s="43">
        <v>8.9638712999999992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1347.5384285299999</v>
      </c>
      <c r="C76" s="43">
        <f t="shared" ref="C76" si="28">G76+K76</f>
        <v>775.88316055999996</v>
      </c>
      <c r="D76" s="43">
        <f t="shared" ref="D76" si="29">H76+L76</f>
        <v>516.46199317000003</v>
      </c>
      <c r="E76" s="43">
        <f t="shared" ref="E76" si="30">I76+M76</f>
        <v>55.193274799999998</v>
      </c>
      <c r="F76" s="43">
        <v>1114.83128612</v>
      </c>
      <c r="G76" s="43">
        <v>708.69776022999997</v>
      </c>
      <c r="H76" s="43">
        <v>359.76124812</v>
      </c>
      <c r="I76" s="43">
        <v>46.372277769999997</v>
      </c>
      <c r="J76" s="43">
        <v>232.70714240999999</v>
      </c>
      <c r="K76" s="43">
        <v>67.185400329999993</v>
      </c>
      <c r="L76" s="43">
        <v>156.70074504999999</v>
      </c>
      <c r="M76" s="43">
        <v>8.8209970299999991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1345.7639431499999</v>
      </c>
      <c r="C77" s="43">
        <f t="shared" ref="C77" si="31">G77+K77</f>
        <v>758.05433195000001</v>
      </c>
      <c r="D77" s="43">
        <f t="shared" ref="D77" si="32">H77+L77</f>
        <v>531.15805103999992</v>
      </c>
      <c r="E77" s="43">
        <f t="shared" ref="E77" si="33">I77+M77</f>
        <v>56.551560159999994</v>
      </c>
      <c r="F77" s="43">
        <v>1117.3245280000001</v>
      </c>
      <c r="G77" s="43">
        <v>714.45689945000004</v>
      </c>
      <c r="H77" s="43">
        <v>355.12217579999998</v>
      </c>
      <c r="I77" s="43">
        <v>47.745452749999998</v>
      </c>
      <c r="J77" s="43">
        <v>228.43941515</v>
      </c>
      <c r="K77" s="43">
        <v>43.597432499999996</v>
      </c>
      <c r="L77" s="43">
        <v>176.03587524</v>
      </c>
      <c r="M77" s="43">
        <v>8.8061074099999992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1382.1247651599999</v>
      </c>
      <c r="C78" s="43">
        <f t="shared" ref="C78" si="34">G78+K78</f>
        <v>788.62621676000003</v>
      </c>
      <c r="D78" s="43">
        <f t="shared" ref="D78" si="35">H78+L78</f>
        <v>535.21880194000005</v>
      </c>
      <c r="E78" s="43">
        <f t="shared" ref="E78" si="36">I78+M78</f>
        <v>58.279746459999998</v>
      </c>
      <c r="F78" s="43">
        <v>1155.6967535900001</v>
      </c>
      <c r="G78" s="43">
        <v>750.40470459000005</v>
      </c>
      <c r="H78" s="43">
        <v>356.18734405999999</v>
      </c>
      <c r="I78" s="43">
        <v>49.104704939999998</v>
      </c>
      <c r="J78" s="43">
        <v>226.42801157</v>
      </c>
      <c r="K78" s="43">
        <v>38.221512169999997</v>
      </c>
      <c r="L78" s="43">
        <v>179.03145788</v>
      </c>
      <c r="M78" s="43">
        <v>9.1750415200000006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1406.7308388199999</v>
      </c>
      <c r="C79" s="43">
        <f t="shared" ref="C79" si="37">G79+K79</f>
        <v>962.36017595999999</v>
      </c>
      <c r="D79" s="43">
        <f t="shared" ref="D79" si="38">H79+L79</f>
        <v>384.56060818000003</v>
      </c>
      <c r="E79" s="43">
        <f t="shared" ref="E79" si="39">I79+M79</f>
        <v>59.81005468</v>
      </c>
      <c r="F79" s="43">
        <v>1181.7621889500001</v>
      </c>
      <c r="G79" s="43">
        <v>923.80730094</v>
      </c>
      <c r="H79" s="43">
        <v>207.45939357</v>
      </c>
      <c r="I79" s="43">
        <v>50.495494440000002</v>
      </c>
      <c r="J79" s="43">
        <v>224.96864987000001</v>
      </c>
      <c r="K79" s="43">
        <v>38.552875020000002</v>
      </c>
      <c r="L79" s="43">
        <v>177.10121461</v>
      </c>
      <c r="M79" s="43">
        <v>9.3145602400000005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1397.9603093000001</v>
      </c>
      <c r="C80" s="43">
        <f t="shared" ref="C80" si="40">G80+K80</f>
        <v>951.43015361000005</v>
      </c>
      <c r="D80" s="43">
        <f t="shared" ref="D80" si="41">H80+L80</f>
        <v>385.64943574</v>
      </c>
      <c r="E80" s="43">
        <f t="shared" ref="E80" si="42">I80+M80</f>
        <v>60.88071995</v>
      </c>
      <c r="F80" s="43">
        <v>1188.18604805</v>
      </c>
      <c r="G80" s="43">
        <v>914.04290834000005</v>
      </c>
      <c r="H80" s="43">
        <v>222.20280975</v>
      </c>
      <c r="I80" s="43">
        <v>51.94032996</v>
      </c>
      <c r="J80" s="43">
        <v>209.77426125</v>
      </c>
      <c r="K80" s="43">
        <v>37.387245270000001</v>
      </c>
      <c r="L80" s="43">
        <v>163.44662599</v>
      </c>
      <c r="M80" s="43">
        <v>8.9403899899999999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1388.53012173</v>
      </c>
      <c r="C81" s="43">
        <f t="shared" ref="C81" si="43">G81+K81</f>
        <v>969.4172251</v>
      </c>
      <c r="D81" s="43">
        <f t="shared" ref="D81" si="44">H81+L81</f>
        <v>357.57061573999999</v>
      </c>
      <c r="E81" s="43">
        <f t="shared" ref="E81" si="45">I81+M81</f>
        <v>61.542280890000001</v>
      </c>
      <c r="F81" s="43">
        <v>1184.73485422</v>
      </c>
      <c r="G81" s="43">
        <v>932.80500605999998</v>
      </c>
      <c r="H81" s="43">
        <v>199.09697392000001</v>
      </c>
      <c r="I81" s="43">
        <v>52.832874240000002</v>
      </c>
      <c r="J81" s="43">
        <v>203.79526751</v>
      </c>
      <c r="K81" s="43">
        <v>36.612219039999999</v>
      </c>
      <c r="L81" s="43">
        <v>158.47364182000001</v>
      </c>
      <c r="M81" s="43">
        <v>8.70940665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1428.60496831</v>
      </c>
      <c r="C82" s="43">
        <f t="shared" ref="C82" si="46">G82+K82</f>
        <v>1004.3335391100001</v>
      </c>
      <c r="D82" s="43">
        <f t="shared" ref="D82" si="47">H82+L82</f>
        <v>360.96028673000001</v>
      </c>
      <c r="E82" s="43">
        <f t="shared" ref="E82" si="48">I82+M82</f>
        <v>63.311142469999993</v>
      </c>
      <c r="F82" s="43">
        <v>1209.4126865400001</v>
      </c>
      <c r="G82" s="43">
        <v>959.10888964000003</v>
      </c>
      <c r="H82" s="43">
        <v>196.27141843999999</v>
      </c>
      <c r="I82" s="43">
        <v>54.032378459999997</v>
      </c>
      <c r="J82" s="43">
        <v>219.19228176999999</v>
      </c>
      <c r="K82" s="43">
        <v>45.224649470000003</v>
      </c>
      <c r="L82" s="43">
        <v>164.68886828999999</v>
      </c>
      <c r="M82" s="43">
        <v>9.2787640099999997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1379.39380153</v>
      </c>
      <c r="C83" s="43">
        <f t="shared" ref="C83" si="49">G83+K83</f>
        <v>798.20461994000004</v>
      </c>
      <c r="D83" s="43">
        <f t="shared" ref="D83" si="50">H83+L83</f>
        <v>377.13755021999998</v>
      </c>
      <c r="E83" s="43">
        <f t="shared" ref="E83" si="51">I83+M83</f>
        <v>204.05163137</v>
      </c>
      <c r="F83" s="43">
        <v>1163.4064236500001</v>
      </c>
      <c r="G83" s="43">
        <v>753.12923421000005</v>
      </c>
      <c r="H83" s="43">
        <v>215.63325320000001</v>
      </c>
      <c r="I83" s="43">
        <v>194.64393623999999</v>
      </c>
      <c r="J83" s="43">
        <v>215.98737788</v>
      </c>
      <c r="K83" s="43">
        <v>45.075385730000001</v>
      </c>
      <c r="L83" s="43">
        <v>161.50429702</v>
      </c>
      <c r="M83" s="43">
        <v>9.4076951300000005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1453.66580845</v>
      </c>
      <c r="C84" s="43">
        <f t="shared" ref="C84" si="52">G84+K84</f>
        <v>843.92882265000003</v>
      </c>
      <c r="D84" s="43">
        <f t="shared" ref="D84" si="53">H84+L84</f>
        <v>392.46075786</v>
      </c>
      <c r="E84" s="43">
        <f t="shared" ref="E84" si="54">I84+M84</f>
        <v>217.27622794000001</v>
      </c>
      <c r="F84" s="43">
        <v>1240.76697687</v>
      </c>
      <c r="G84" s="43">
        <v>798.87669944000004</v>
      </c>
      <c r="H84" s="43">
        <v>233.96463224999999</v>
      </c>
      <c r="I84" s="43">
        <v>207.92564518</v>
      </c>
      <c r="J84" s="43">
        <v>212.89883158000001</v>
      </c>
      <c r="K84" s="43">
        <v>45.052123209999998</v>
      </c>
      <c r="L84" s="43">
        <v>158.49612561000001</v>
      </c>
      <c r="M84" s="43">
        <v>9.35058276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1466.15801588</v>
      </c>
      <c r="C85" s="43">
        <f t="shared" ref="C85" si="55">G85+K85</f>
        <v>846.84436524</v>
      </c>
      <c r="D85" s="43">
        <f t="shared" ref="D85" si="56">H85+L85</f>
        <v>404.41868383999997</v>
      </c>
      <c r="E85" s="43">
        <f t="shared" ref="E85" si="57">I85+M85</f>
        <v>214.89496679999999</v>
      </c>
      <c r="F85" s="43">
        <v>1258.9895911799999</v>
      </c>
      <c r="G85" s="43">
        <v>807.22346836999998</v>
      </c>
      <c r="H85" s="43">
        <v>246.32986387</v>
      </c>
      <c r="I85" s="43">
        <v>205.43625893999999</v>
      </c>
      <c r="J85" s="43">
        <v>207.1684247</v>
      </c>
      <c r="K85" s="43">
        <v>39.620896870000003</v>
      </c>
      <c r="L85" s="43">
        <v>158.08881997</v>
      </c>
      <c r="M85" s="43">
        <v>9.4587078600000005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1535.15177079</v>
      </c>
      <c r="C86" s="43">
        <f t="shared" ref="C86" si="58">G86+K86</f>
        <v>834.40472080999996</v>
      </c>
      <c r="D86" s="43">
        <f t="shared" ref="D86" si="59">H86+L86</f>
        <v>488.39170455999999</v>
      </c>
      <c r="E86" s="43">
        <f t="shared" ref="E86" si="60">I86+M86</f>
        <v>212.35534542000002</v>
      </c>
      <c r="F86" s="43">
        <v>1312.67999966</v>
      </c>
      <c r="G86" s="43">
        <v>800.25920751000001</v>
      </c>
      <c r="H86" s="43">
        <v>309.49544916999997</v>
      </c>
      <c r="I86" s="43">
        <v>202.92534298000001</v>
      </c>
      <c r="J86" s="43">
        <v>222.47177113000001</v>
      </c>
      <c r="K86" s="43">
        <v>34.145513299999998</v>
      </c>
      <c r="L86" s="43">
        <v>178.89625538999999</v>
      </c>
      <c r="M86" s="43">
        <v>9.4300024400000009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1598.31871183</v>
      </c>
      <c r="C87" s="43">
        <f t="shared" ref="C87" si="61">G87+K87</f>
        <v>883.37360631999991</v>
      </c>
      <c r="D87" s="43">
        <f t="shared" ref="D87" si="62">H87+L87</f>
        <v>505.04198022000003</v>
      </c>
      <c r="E87" s="43">
        <f t="shared" ref="E87" si="63">I87+M87</f>
        <v>209.90312528999999</v>
      </c>
      <c r="F87" s="43">
        <v>1368.8756013300001</v>
      </c>
      <c r="G87" s="43">
        <v>847.22193131999995</v>
      </c>
      <c r="H87" s="43">
        <v>321.34622117999999</v>
      </c>
      <c r="I87" s="43">
        <v>200.30744883</v>
      </c>
      <c r="J87" s="43">
        <v>229.44311049999999</v>
      </c>
      <c r="K87" s="43">
        <v>36.151674999999997</v>
      </c>
      <c r="L87" s="43">
        <v>183.69575904000001</v>
      </c>
      <c r="M87" s="43">
        <v>9.59567646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1484.8726951799999</v>
      </c>
      <c r="C88" s="43">
        <f t="shared" ref="C88" si="64">G88+K88</f>
        <v>716.95669293000003</v>
      </c>
      <c r="D88" s="43">
        <f t="shared" ref="D88" si="65">H88+L88</f>
        <v>517.37617580999995</v>
      </c>
      <c r="E88" s="43">
        <f t="shared" ref="E88" si="66">I88+M88</f>
        <v>250.53982644000001</v>
      </c>
      <c r="F88" s="43">
        <v>1215.2121274900001</v>
      </c>
      <c r="G88" s="43">
        <v>653.05909776999999</v>
      </c>
      <c r="H88" s="43">
        <v>321.30876704999997</v>
      </c>
      <c r="I88" s="43">
        <v>240.84426267000001</v>
      </c>
      <c r="J88" s="43">
        <v>269.66056768999999</v>
      </c>
      <c r="K88" s="43">
        <v>63.897595160000002</v>
      </c>
      <c r="L88" s="43">
        <v>196.06740876000001</v>
      </c>
      <c r="M88" s="43">
        <v>9.6955637699999997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1509.2517130399999</v>
      </c>
      <c r="C89" s="43">
        <f t="shared" ref="C89" si="67">G89+K89</f>
        <v>751.03163302000007</v>
      </c>
      <c r="D89" s="43">
        <f t="shared" ref="D89" si="68">H89+L89</f>
        <v>507.26279314999999</v>
      </c>
      <c r="E89" s="43">
        <f t="shared" ref="E89" si="69">I89+M89</f>
        <v>250.95728686999999</v>
      </c>
      <c r="F89" s="43">
        <v>1233.2003506000001</v>
      </c>
      <c r="G89" s="43">
        <v>682.84897221000006</v>
      </c>
      <c r="H89" s="43">
        <v>309.27293235000002</v>
      </c>
      <c r="I89" s="43">
        <v>241.07844603999999</v>
      </c>
      <c r="J89" s="43">
        <v>276.05136243999999</v>
      </c>
      <c r="K89" s="43">
        <v>68.182660810000002</v>
      </c>
      <c r="L89" s="43">
        <v>197.9898608</v>
      </c>
      <c r="M89" s="43">
        <v>9.8788408299999997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1533.1517519700001</v>
      </c>
      <c r="C90" s="43">
        <f t="shared" ref="C90" si="70">G90+K90</f>
        <v>752.46843342</v>
      </c>
      <c r="D90" s="43">
        <f t="shared" ref="D90" si="71">H90+L90</f>
        <v>528.21936862000007</v>
      </c>
      <c r="E90" s="43">
        <f t="shared" ref="E90" si="72">I90+M90</f>
        <v>252.46394992999998</v>
      </c>
      <c r="F90" s="43">
        <v>1263.9623728500001</v>
      </c>
      <c r="G90" s="43">
        <v>687.11141071999998</v>
      </c>
      <c r="H90" s="43">
        <v>336.01837216000001</v>
      </c>
      <c r="I90" s="43">
        <v>240.83258996999999</v>
      </c>
      <c r="J90" s="43">
        <v>269.18937912000001</v>
      </c>
      <c r="K90" s="43">
        <v>65.357022700000002</v>
      </c>
      <c r="L90" s="43">
        <v>192.20099646</v>
      </c>
      <c r="M90" s="43">
        <v>11.631359959999999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1589.2195845599999</v>
      </c>
      <c r="C91" s="43">
        <f t="shared" ref="C91" si="73">G91+K91</f>
        <v>953.90623303999996</v>
      </c>
      <c r="D91" s="43">
        <f t="shared" ref="D91" si="74">H91+L91</f>
        <v>510.83620479000001</v>
      </c>
      <c r="E91" s="43">
        <f t="shared" ref="E91" si="75">I91+M91</f>
        <v>124.47714673</v>
      </c>
      <c r="F91" s="43">
        <v>1275.6098225999999</v>
      </c>
      <c r="G91" s="43">
        <v>890.25542192</v>
      </c>
      <c r="H91" s="43">
        <v>321.5420767</v>
      </c>
      <c r="I91" s="43">
        <v>63.812323980000002</v>
      </c>
      <c r="J91" s="43">
        <v>313.60976196000001</v>
      </c>
      <c r="K91" s="43">
        <v>63.65081112</v>
      </c>
      <c r="L91" s="43">
        <v>189.29412808999999</v>
      </c>
      <c r="M91" s="43">
        <v>60.664822749999999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1563.1525317400001</v>
      </c>
      <c r="C92" s="43">
        <f t="shared" ref="C92" si="76">G92+K92</f>
        <v>756.09831788999998</v>
      </c>
      <c r="D92" s="43">
        <f t="shared" ref="D92" si="77">H92+L92</f>
        <v>685.81923892999998</v>
      </c>
      <c r="E92" s="43">
        <f t="shared" ref="E92" si="78">I92+M92</f>
        <v>121.23497492</v>
      </c>
      <c r="F92" s="43">
        <v>1247.1585415699999</v>
      </c>
      <c r="G92" s="43">
        <v>688.02591502999996</v>
      </c>
      <c r="H92" s="43">
        <v>495.54420863000001</v>
      </c>
      <c r="I92" s="43">
        <v>63.588417909999997</v>
      </c>
      <c r="J92" s="43">
        <v>315.99399017000002</v>
      </c>
      <c r="K92" s="43">
        <v>68.072402859999997</v>
      </c>
      <c r="L92" s="43">
        <v>190.2750303</v>
      </c>
      <c r="M92" s="43">
        <v>57.646557010000002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1625.54677087</v>
      </c>
      <c r="C93" s="43">
        <f t="shared" ref="C93" si="79">G93+K93</f>
        <v>794.17774555999995</v>
      </c>
      <c r="D93" s="43">
        <f t="shared" ref="D93" si="80">H93+L93</f>
        <v>728.19703988999993</v>
      </c>
      <c r="E93" s="43">
        <f t="shared" ref="E93" si="81">I93+M93</f>
        <v>103.17198542</v>
      </c>
      <c r="F93" s="43">
        <v>1345.7303877899999</v>
      </c>
      <c r="G93" s="43">
        <v>721.65458753999997</v>
      </c>
      <c r="H93" s="43">
        <v>577.65247998999996</v>
      </c>
      <c r="I93" s="43">
        <v>46.423320259999997</v>
      </c>
      <c r="J93" s="43">
        <v>279.81638307999998</v>
      </c>
      <c r="K93" s="43">
        <v>72.523158019999997</v>
      </c>
      <c r="L93" s="43">
        <v>150.5445599</v>
      </c>
      <c r="M93" s="43">
        <v>56.748665160000002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1734.3105848600001</v>
      </c>
      <c r="C94" s="43">
        <f t="shared" ref="C94" si="82">G94+K94</f>
        <v>860.87140319999992</v>
      </c>
      <c r="D94" s="43">
        <f t="shared" ref="D94" si="83">H94+L94</f>
        <v>757.73526276999996</v>
      </c>
      <c r="E94" s="43">
        <f t="shared" ref="E94" si="84">I94+M94</f>
        <v>115.70391889</v>
      </c>
      <c r="F94" s="43">
        <v>1410.0773884299999</v>
      </c>
      <c r="G94" s="43">
        <v>797.74209301999997</v>
      </c>
      <c r="H94" s="43">
        <v>556.11870381999995</v>
      </c>
      <c r="I94" s="43">
        <v>56.21659159</v>
      </c>
      <c r="J94" s="43">
        <v>324.23319643000002</v>
      </c>
      <c r="K94" s="43">
        <v>63.129310179999997</v>
      </c>
      <c r="L94" s="43">
        <v>201.61655895000001</v>
      </c>
      <c r="M94" s="43">
        <v>59.487327299999997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1711.0997870199999</v>
      </c>
      <c r="C95" s="43">
        <f t="shared" ref="C95" si="85">G95+K95</f>
        <v>858.21447569999998</v>
      </c>
      <c r="D95" s="43">
        <f t="shared" ref="D95" si="86">H95+L95</f>
        <v>795.57635564999998</v>
      </c>
      <c r="E95" s="43">
        <f t="shared" ref="E95" si="87">I95+M95</f>
        <v>57.308955669999996</v>
      </c>
      <c r="F95" s="43">
        <v>1374.9319369299999</v>
      </c>
      <c r="G95" s="43">
        <v>780.35478504000002</v>
      </c>
      <c r="H95" s="43">
        <v>548.88432475000002</v>
      </c>
      <c r="I95" s="43">
        <v>45.692827139999999</v>
      </c>
      <c r="J95" s="43">
        <v>336.16785009</v>
      </c>
      <c r="K95" s="43">
        <v>77.859690659999998</v>
      </c>
      <c r="L95" s="43">
        <v>246.69203089999999</v>
      </c>
      <c r="M95" s="43">
        <v>11.616128529999999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1748.7836565699999</v>
      </c>
      <c r="C96" s="43">
        <f t="shared" ref="C96" si="88">G96+K96</f>
        <v>908.41835665000008</v>
      </c>
      <c r="D96" s="43">
        <f t="shared" ref="D96" si="89">H96+L96</f>
        <v>782.35751896000011</v>
      </c>
      <c r="E96" s="43">
        <f t="shared" ref="E96" si="90">I96+M96</f>
        <v>58.007780959999998</v>
      </c>
      <c r="F96" s="43">
        <v>1404.42161973</v>
      </c>
      <c r="G96" s="43">
        <v>813.43976379000003</v>
      </c>
      <c r="H96" s="43">
        <v>544.06147367000005</v>
      </c>
      <c r="I96" s="43">
        <v>46.920382269999998</v>
      </c>
      <c r="J96" s="43">
        <v>344.36203683999997</v>
      </c>
      <c r="K96" s="43">
        <v>94.978592860000006</v>
      </c>
      <c r="L96" s="43">
        <v>238.29604529</v>
      </c>
      <c r="M96" s="43">
        <v>11.087398690000001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1864.43095227</v>
      </c>
      <c r="C97" s="43">
        <f t="shared" ref="C97" si="91">G97+K97</f>
        <v>911.01703268000006</v>
      </c>
      <c r="D97" s="43">
        <f t="shared" ref="D97" si="92">H97+L97</f>
        <v>813.20620804999999</v>
      </c>
      <c r="E97" s="43">
        <f t="shared" ref="E97" si="93">I97+M97</f>
        <v>140.20771153999999</v>
      </c>
      <c r="F97" s="43">
        <v>1425.9074812900001</v>
      </c>
      <c r="G97" s="43">
        <v>805.86344161</v>
      </c>
      <c r="H97" s="43">
        <v>572.99257724999995</v>
      </c>
      <c r="I97" s="43">
        <v>47.051462430000001</v>
      </c>
      <c r="J97" s="43">
        <v>438.52347098000001</v>
      </c>
      <c r="K97" s="43">
        <v>105.15359107</v>
      </c>
      <c r="L97" s="43">
        <v>240.2136308</v>
      </c>
      <c r="M97" s="43">
        <v>93.156249110000005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1964.22860588</v>
      </c>
      <c r="C98" s="43">
        <f t="shared" ref="C98" si="94">G98+K98</f>
        <v>918.40226583000003</v>
      </c>
      <c r="D98" s="43">
        <f t="shared" ref="D98" si="95">H98+L98</f>
        <v>867.93845185000009</v>
      </c>
      <c r="E98" s="43">
        <f t="shared" ref="E98" si="96">I98+M98</f>
        <v>177.88788820000002</v>
      </c>
      <c r="F98" s="43">
        <v>1473.1087699699999</v>
      </c>
      <c r="G98" s="43">
        <v>807.78504667000004</v>
      </c>
      <c r="H98" s="43">
        <v>618.18838086000005</v>
      </c>
      <c r="I98" s="43">
        <v>47.135342440000002</v>
      </c>
      <c r="J98" s="43">
        <v>491.11983591000001</v>
      </c>
      <c r="K98" s="43">
        <v>110.61721916</v>
      </c>
      <c r="L98" s="43">
        <v>249.75007099000001</v>
      </c>
      <c r="M98" s="43">
        <v>130.75254576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1964.0537811199999</v>
      </c>
      <c r="C99" s="43">
        <f t="shared" ref="C99" si="97">G99+K99</f>
        <v>839.86503529999993</v>
      </c>
      <c r="D99" s="43">
        <f t="shared" ref="D99" si="98">H99+L99</f>
        <v>922.93834805000006</v>
      </c>
      <c r="E99" s="43">
        <f t="shared" ref="E99" si="99">I99+M99</f>
        <v>201.25039777000001</v>
      </c>
      <c r="F99" s="43">
        <v>1459.20930563</v>
      </c>
      <c r="G99" s="43">
        <v>728.42768624999997</v>
      </c>
      <c r="H99" s="43">
        <v>683.92999909000002</v>
      </c>
      <c r="I99" s="43">
        <v>46.85162029</v>
      </c>
      <c r="J99" s="43">
        <v>504.84447548999998</v>
      </c>
      <c r="K99" s="43">
        <v>111.43734904999999</v>
      </c>
      <c r="L99" s="43">
        <v>239.00834896000001</v>
      </c>
      <c r="M99" s="43">
        <v>154.39877748000001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2110.9363635200002</v>
      </c>
      <c r="C100" s="43">
        <f t="shared" ref="C100" si="100">G100+K100</f>
        <v>912.74330348000001</v>
      </c>
      <c r="D100" s="43">
        <f t="shared" ref="D100" si="101">H100+L100</f>
        <v>988.95608192000009</v>
      </c>
      <c r="E100" s="43">
        <f t="shared" ref="E100" si="102">I100+M100</f>
        <v>209.23697812</v>
      </c>
      <c r="F100" s="43">
        <v>1595.96499857</v>
      </c>
      <c r="G100" s="43">
        <v>796.69870919000005</v>
      </c>
      <c r="H100" s="43">
        <v>753.98172193000005</v>
      </c>
      <c r="I100" s="43">
        <v>45.284567449999997</v>
      </c>
      <c r="J100" s="43">
        <v>514.97136494999995</v>
      </c>
      <c r="K100" s="43">
        <v>116.04459429000001</v>
      </c>
      <c r="L100" s="43">
        <v>234.97435999000001</v>
      </c>
      <c r="M100" s="43">
        <v>163.95241067000001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2105.9522267299999</v>
      </c>
      <c r="C101" s="43">
        <f t="shared" ref="C101" si="103">G101+K101</f>
        <v>876.61379791000002</v>
      </c>
      <c r="D101" s="43">
        <f t="shared" ref="D101" si="104">H101+L101</f>
        <v>1014.5807955700001</v>
      </c>
      <c r="E101" s="43">
        <f t="shared" ref="E101" si="105">I101+M101</f>
        <v>214.75763325</v>
      </c>
      <c r="F101" s="43">
        <v>1565.0125731000001</v>
      </c>
      <c r="G101" s="43">
        <v>759.28342148000002</v>
      </c>
      <c r="H101" s="43">
        <v>763.91797941000004</v>
      </c>
      <c r="I101" s="43">
        <v>41.811172210000002</v>
      </c>
      <c r="J101" s="43">
        <v>540.93965362999995</v>
      </c>
      <c r="K101" s="43">
        <v>117.33037643</v>
      </c>
      <c r="L101" s="43">
        <v>250.66281616000001</v>
      </c>
      <c r="M101" s="43">
        <v>172.94646104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2207.74482481</v>
      </c>
      <c r="C102" s="43">
        <f t="shared" ref="C102" si="106">G102+K102</f>
        <v>900.78402986000003</v>
      </c>
      <c r="D102" s="43">
        <f t="shared" ref="D102" si="107">H102+L102</f>
        <v>1076.7998815999999</v>
      </c>
      <c r="E102" s="43">
        <f t="shared" ref="E102" si="108">I102+M102</f>
        <v>230.16091334999999</v>
      </c>
      <c r="F102" s="43">
        <v>1609.677594</v>
      </c>
      <c r="G102" s="43">
        <v>779.52593213</v>
      </c>
      <c r="H102" s="43">
        <v>788.47105575</v>
      </c>
      <c r="I102" s="43">
        <v>41.68060612</v>
      </c>
      <c r="J102" s="43">
        <v>598.06723080999996</v>
      </c>
      <c r="K102" s="43">
        <v>121.25809773</v>
      </c>
      <c r="L102" s="43">
        <v>288.32882584999999</v>
      </c>
      <c r="M102" s="43">
        <v>188.48030722999999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2264.0798476499999</v>
      </c>
      <c r="C103" s="43">
        <f t="shared" ref="C103" si="109">G103+K103</f>
        <v>952.27238168999997</v>
      </c>
      <c r="D103" s="43">
        <f t="shared" ref="D103" si="110">H103+L103</f>
        <v>1072.4162979800001</v>
      </c>
      <c r="E103" s="43">
        <f t="shared" ref="E103" si="111">I103+M103</f>
        <v>239.39116798000001</v>
      </c>
      <c r="F103" s="43">
        <v>1656.8519830800001</v>
      </c>
      <c r="G103" s="43">
        <v>830.65161341999999</v>
      </c>
      <c r="H103" s="43">
        <v>784.01726783000004</v>
      </c>
      <c r="I103" s="43">
        <v>42.183101829999998</v>
      </c>
      <c r="J103" s="43">
        <v>607.22786456999995</v>
      </c>
      <c r="K103" s="43">
        <v>121.62076827</v>
      </c>
      <c r="L103" s="43">
        <v>288.39903014999999</v>
      </c>
      <c r="M103" s="43">
        <v>197.20806615000001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2211.7416343599998</v>
      </c>
      <c r="C104" s="43">
        <f t="shared" ref="C104" si="112">G104+K104</f>
        <v>887.89848221000011</v>
      </c>
      <c r="D104" s="43">
        <f t="shared" ref="D104" si="113">H104+L104</f>
        <v>1095.7035431300001</v>
      </c>
      <c r="E104" s="43">
        <f t="shared" ref="E104" si="114">I104+M104</f>
        <v>228.13960902000002</v>
      </c>
      <c r="F104" s="43">
        <v>1617.55957081</v>
      </c>
      <c r="G104" s="43">
        <v>769.08998799000005</v>
      </c>
      <c r="H104" s="43">
        <v>806.66567796000004</v>
      </c>
      <c r="I104" s="43">
        <v>41.803904860000003</v>
      </c>
      <c r="J104" s="43">
        <v>594.18206354999995</v>
      </c>
      <c r="K104" s="43">
        <v>118.80849422</v>
      </c>
      <c r="L104" s="43">
        <v>289.03786516999998</v>
      </c>
      <c r="M104" s="43">
        <v>186.33570416000001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2305.1418715499999</v>
      </c>
      <c r="C105" s="43">
        <f t="shared" ref="C105" si="115">G105+K105</f>
        <v>923.18344466999997</v>
      </c>
      <c r="D105" s="43">
        <f t="shared" ref="D105" si="116">H105+L105</f>
        <v>1152.7742914599999</v>
      </c>
      <c r="E105" s="43">
        <f t="shared" ref="E105" si="117">I105+M105</f>
        <v>229.18413542000002</v>
      </c>
      <c r="F105" s="43">
        <v>1677.29977343</v>
      </c>
      <c r="G105" s="43">
        <v>810.45780743</v>
      </c>
      <c r="H105" s="43">
        <v>825.74007465</v>
      </c>
      <c r="I105" s="43">
        <v>41.101891350000002</v>
      </c>
      <c r="J105" s="43">
        <v>627.84209811999995</v>
      </c>
      <c r="K105" s="43">
        <v>112.72563724</v>
      </c>
      <c r="L105" s="43">
        <v>327.03421680999998</v>
      </c>
      <c r="M105" s="43">
        <v>188.08224407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2389.50698926</v>
      </c>
      <c r="C106" s="43">
        <f t="shared" ref="C106" si="118">G106+K106</f>
        <v>941.94123041</v>
      </c>
      <c r="D106" s="43">
        <f t="shared" ref="D106" si="119">H106+L106</f>
        <v>1151.0362620999999</v>
      </c>
      <c r="E106" s="43">
        <f t="shared" ref="E106" si="120">I106+M106</f>
        <v>296.52949675000002</v>
      </c>
      <c r="F106" s="43">
        <v>1665.1535882200001</v>
      </c>
      <c r="G106" s="43">
        <v>834.70455996999999</v>
      </c>
      <c r="H106" s="43">
        <v>789.99509618000002</v>
      </c>
      <c r="I106" s="43">
        <v>40.45393207</v>
      </c>
      <c r="J106" s="43">
        <v>724.35340103999999</v>
      </c>
      <c r="K106" s="43">
        <v>107.23667044</v>
      </c>
      <c r="L106" s="43">
        <v>361.04116592000003</v>
      </c>
      <c r="M106" s="43">
        <v>256.07556468000001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2362.7791845699999</v>
      </c>
      <c r="C107" s="43">
        <f t="shared" ref="C107" si="121">G107+K107</f>
        <v>901.18330247999995</v>
      </c>
      <c r="D107" s="43">
        <f t="shared" ref="D107" si="122">H107+L107</f>
        <v>1165.52386303</v>
      </c>
      <c r="E107" s="43">
        <f t="shared" ref="E107" si="123">I107+M107</f>
        <v>296.07201906</v>
      </c>
      <c r="F107" s="43">
        <v>1624.5874707200001</v>
      </c>
      <c r="G107" s="43">
        <v>798.91712745999996</v>
      </c>
      <c r="H107" s="43">
        <v>786.06619911999996</v>
      </c>
      <c r="I107" s="43">
        <v>39.604144140000002</v>
      </c>
      <c r="J107" s="43">
        <v>738.19171385000004</v>
      </c>
      <c r="K107" s="43">
        <v>102.26617502000001</v>
      </c>
      <c r="L107" s="43">
        <v>379.45766391000001</v>
      </c>
      <c r="M107" s="43">
        <v>256.46787491999999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2399.56519458</v>
      </c>
      <c r="C108" s="43">
        <f t="shared" ref="C108" si="124">G108+K108</f>
        <v>907.69712329999993</v>
      </c>
      <c r="D108" s="43">
        <f t="shared" ref="D108" si="125">H108+L108</f>
        <v>1140.9834981500001</v>
      </c>
      <c r="E108" s="43">
        <f t="shared" ref="E108" si="126">I108+M108</f>
        <v>350.88457312999998</v>
      </c>
      <c r="F108" s="43">
        <v>1613.9700168100001</v>
      </c>
      <c r="G108" s="43">
        <v>798.16727638999998</v>
      </c>
      <c r="H108" s="43">
        <v>776.28774764000002</v>
      </c>
      <c r="I108" s="43">
        <v>39.51499278</v>
      </c>
      <c r="J108" s="43">
        <v>785.59517776999996</v>
      </c>
      <c r="K108" s="43">
        <v>109.52984691</v>
      </c>
      <c r="L108" s="43">
        <v>364.69575050999998</v>
      </c>
      <c r="M108" s="43">
        <v>311.36958034999998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2496.9292505799999</v>
      </c>
      <c r="C109" s="43">
        <f t="shared" ref="C109" si="127">G109+K109</f>
        <v>985.94849480000005</v>
      </c>
      <c r="D109" s="43">
        <f t="shared" ref="D109" si="128">H109+L109</f>
        <v>1152.92321702</v>
      </c>
      <c r="E109" s="43">
        <f t="shared" ref="E109" si="129">I109+M109</f>
        <v>358.05753876</v>
      </c>
      <c r="F109" s="43">
        <v>1714.94435288</v>
      </c>
      <c r="G109" s="43">
        <v>869.82849519000001</v>
      </c>
      <c r="H109" s="43">
        <v>807.19634754000003</v>
      </c>
      <c r="I109" s="43">
        <v>37.919510150000001</v>
      </c>
      <c r="J109" s="43">
        <v>781.98489770000003</v>
      </c>
      <c r="K109" s="43">
        <v>116.11999960999999</v>
      </c>
      <c r="L109" s="43">
        <v>345.72686948</v>
      </c>
      <c r="M109" s="43">
        <v>320.13802860999999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2436.50347311</v>
      </c>
      <c r="C110" s="43">
        <f t="shared" ref="C110" si="130">G110+K110</f>
        <v>925.21566238000003</v>
      </c>
      <c r="D110" s="43">
        <f t="shared" ref="D110" si="131">H110+L110</f>
        <v>1163.7508299599999</v>
      </c>
      <c r="E110" s="43">
        <f t="shared" ref="E110" si="132">I110+M110</f>
        <v>347.53698077000001</v>
      </c>
      <c r="F110" s="43">
        <v>1657.77663781</v>
      </c>
      <c r="G110" s="43">
        <v>784.45410903000004</v>
      </c>
      <c r="H110" s="43">
        <v>834.51572923000003</v>
      </c>
      <c r="I110" s="43">
        <v>38.806799550000001</v>
      </c>
      <c r="J110" s="43">
        <v>778.72683529999995</v>
      </c>
      <c r="K110" s="43">
        <v>140.76155335000001</v>
      </c>
      <c r="L110" s="43">
        <v>329.23510073</v>
      </c>
      <c r="M110" s="43">
        <v>308.73018122000002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2423.04665785</v>
      </c>
      <c r="C111" s="43">
        <f t="shared" ref="C111" si="133">G111+K111</f>
        <v>915.88530323999998</v>
      </c>
      <c r="D111" s="43">
        <f t="shared" ref="D111" si="134">H111+L111</f>
        <v>1160.15385625</v>
      </c>
      <c r="E111" s="43">
        <f t="shared" ref="E111" si="135">I111+M111</f>
        <v>347.00749836</v>
      </c>
      <c r="F111" s="43">
        <v>1632.13176402</v>
      </c>
      <c r="G111" s="43">
        <v>774.55684000999997</v>
      </c>
      <c r="H111" s="43">
        <v>821.25089271000002</v>
      </c>
      <c r="I111" s="43">
        <v>36.324031300000001</v>
      </c>
      <c r="J111" s="43">
        <v>790.91489382999998</v>
      </c>
      <c r="K111" s="43">
        <v>141.32846323000001</v>
      </c>
      <c r="L111" s="43">
        <v>338.90296353999997</v>
      </c>
      <c r="M111" s="43">
        <v>310.68346706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2406.6672342799998</v>
      </c>
      <c r="C112" s="43">
        <f t="shared" ref="C112" si="136">G112+K112</f>
        <v>899.57860247999997</v>
      </c>
      <c r="D112" s="43">
        <f t="shared" ref="D112" si="137">H112+L112</f>
        <v>1163.4299529</v>
      </c>
      <c r="E112" s="43">
        <f t="shared" ref="E112" si="138">I112+M112</f>
        <v>343.65867890000004</v>
      </c>
      <c r="F112" s="43">
        <v>1622.20231124</v>
      </c>
      <c r="G112" s="43">
        <v>769.48757789000001</v>
      </c>
      <c r="H112" s="43">
        <v>816.37863711</v>
      </c>
      <c r="I112" s="43">
        <v>36.336096240000003</v>
      </c>
      <c r="J112" s="43">
        <v>784.46492304000003</v>
      </c>
      <c r="K112" s="43">
        <v>130.09102458999999</v>
      </c>
      <c r="L112" s="43">
        <v>347.05131578999999</v>
      </c>
      <c r="M112" s="43">
        <v>307.32258266000002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2377.85146618</v>
      </c>
      <c r="C113" s="43">
        <f t="shared" ref="C113" si="139">G113+K113</f>
        <v>902.64457726000001</v>
      </c>
      <c r="D113" s="43">
        <f t="shared" ref="D113" si="140">H113+L113</f>
        <v>1150.7864818099999</v>
      </c>
      <c r="E113" s="43">
        <f t="shared" ref="E113" si="141">I113+M113</f>
        <v>324.42040710999999</v>
      </c>
      <c r="F113" s="43">
        <v>1644.8212301200001</v>
      </c>
      <c r="G113" s="43">
        <v>781.66566833000002</v>
      </c>
      <c r="H113" s="43">
        <v>826.77262215999997</v>
      </c>
      <c r="I113" s="43">
        <v>36.382939630000003</v>
      </c>
      <c r="J113" s="43">
        <v>733.03023605999999</v>
      </c>
      <c r="K113" s="43">
        <v>120.97890893</v>
      </c>
      <c r="L113" s="43">
        <v>324.01385964999997</v>
      </c>
      <c r="M113" s="43">
        <v>288.03746747999998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2343.21464887</v>
      </c>
      <c r="C114" s="43">
        <f t="shared" ref="C114" si="142">G114+K114</f>
        <v>904.03890666999996</v>
      </c>
      <c r="D114" s="43">
        <f t="shared" ref="D114" si="143">H114+L114</f>
        <v>1117.12947057</v>
      </c>
      <c r="E114" s="43">
        <f t="shared" ref="E114" si="144">I114+M114</f>
        <v>322.04627162999998</v>
      </c>
      <c r="F114" s="43">
        <v>1644.5910589699999</v>
      </c>
      <c r="G114" s="43">
        <v>792.88737604999994</v>
      </c>
      <c r="H114" s="43">
        <v>816.01091187999998</v>
      </c>
      <c r="I114" s="43">
        <v>35.692771039999997</v>
      </c>
      <c r="J114" s="43">
        <v>698.62358989999996</v>
      </c>
      <c r="K114" s="43">
        <v>111.15153062</v>
      </c>
      <c r="L114" s="43">
        <v>301.11855868999999</v>
      </c>
      <c r="M114" s="43">
        <v>286.35350059000001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2329.1642503799999</v>
      </c>
      <c r="C115" s="43">
        <f t="shared" ref="C115" si="145">G115+K115</f>
        <v>939.57993609999994</v>
      </c>
      <c r="D115" s="43">
        <f t="shared" ref="D115" si="146">H115+L115</f>
        <v>1086.5360515500001</v>
      </c>
      <c r="E115" s="43">
        <f t="shared" ref="E115" si="147">I115+M115</f>
        <v>303.04826273000003</v>
      </c>
      <c r="F115" s="43">
        <v>1660.3636573399999</v>
      </c>
      <c r="G115" s="43">
        <v>815.65171977</v>
      </c>
      <c r="H115" s="43">
        <v>810.37387043000001</v>
      </c>
      <c r="I115" s="43">
        <v>34.33806714</v>
      </c>
      <c r="J115" s="43">
        <v>668.80059303999997</v>
      </c>
      <c r="K115" s="43">
        <v>123.92821633</v>
      </c>
      <c r="L115" s="43">
        <v>276.16218112000001</v>
      </c>
      <c r="M115" s="43">
        <v>268.71019559000001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2319.6296003900002</v>
      </c>
      <c r="C116" s="43">
        <f t="shared" ref="C116" si="148">G116+K116</f>
        <v>930.10842228000001</v>
      </c>
      <c r="D116" s="43">
        <f t="shared" ref="D116" si="149">H116+L116</f>
        <v>1076.79040717</v>
      </c>
      <c r="E116" s="43">
        <f t="shared" ref="E116" si="150">I116+M116</f>
        <v>312.73077094000001</v>
      </c>
      <c r="F116" s="43">
        <v>1629.02568866</v>
      </c>
      <c r="G116" s="43">
        <v>809.73963844000002</v>
      </c>
      <c r="H116" s="43">
        <v>786.09481152000001</v>
      </c>
      <c r="I116" s="43">
        <v>33.1912387</v>
      </c>
      <c r="J116" s="43">
        <v>690.60391173000005</v>
      </c>
      <c r="K116" s="43">
        <v>120.36878384000001</v>
      </c>
      <c r="L116" s="43">
        <v>290.69559564999997</v>
      </c>
      <c r="M116" s="43">
        <v>279.53953224000003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2313.41212847</v>
      </c>
      <c r="C117" s="43">
        <f t="shared" ref="C117" si="151">G117+K117</f>
        <v>971.70526615999995</v>
      </c>
      <c r="D117" s="43">
        <f t="shared" ref="D117" si="152">H117+L117</f>
        <v>1050.81169692</v>
      </c>
      <c r="E117" s="43">
        <f t="shared" ref="E117" si="153">I117+M117</f>
        <v>290.89516538999999</v>
      </c>
      <c r="F117" s="43">
        <v>1673.19430283</v>
      </c>
      <c r="G117" s="43">
        <v>861.70494785999995</v>
      </c>
      <c r="H117" s="43">
        <v>777.62876072999995</v>
      </c>
      <c r="I117" s="43">
        <v>33.860594239999998</v>
      </c>
      <c r="J117" s="43">
        <v>640.21782564</v>
      </c>
      <c r="K117" s="43">
        <v>110.0003183</v>
      </c>
      <c r="L117" s="43">
        <v>273.18293619000002</v>
      </c>
      <c r="M117" s="43">
        <v>257.03457114999998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2324.7715007400002</v>
      </c>
      <c r="C118" s="43">
        <f t="shared" ref="C118" si="154">G118+K118</f>
        <v>996.13657868999996</v>
      </c>
      <c r="D118" s="43">
        <f t="shared" ref="D118" si="155">H118+L118</f>
        <v>1048.2252234100001</v>
      </c>
      <c r="E118" s="43">
        <f t="shared" ref="E118" si="156">I118+M118</f>
        <v>280.40969863999999</v>
      </c>
      <c r="F118" s="43">
        <v>1673.2984451699999</v>
      </c>
      <c r="G118" s="43">
        <v>865.84025372999997</v>
      </c>
      <c r="H118" s="43">
        <v>773.62701354000001</v>
      </c>
      <c r="I118" s="43">
        <v>33.8311779</v>
      </c>
      <c r="J118" s="43">
        <v>651.47305557000004</v>
      </c>
      <c r="K118" s="43">
        <v>130.29632495999999</v>
      </c>
      <c r="L118" s="43">
        <v>274.59820987000001</v>
      </c>
      <c r="M118" s="43">
        <v>246.57852073999999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2280.6973423099998</v>
      </c>
      <c r="C119" s="43">
        <f t="shared" ref="C119" si="157">G119+K119</f>
        <v>987.49009291000004</v>
      </c>
      <c r="D119" s="43">
        <f t="shared" ref="D119" si="158">H119+L119</f>
        <v>1014.4111597200001</v>
      </c>
      <c r="E119" s="43">
        <f t="shared" ref="E119" si="159">I119+M119</f>
        <v>278.79608968000002</v>
      </c>
      <c r="F119" s="43">
        <v>1621.2693365800001</v>
      </c>
      <c r="G119" s="43">
        <v>851.58395035000001</v>
      </c>
      <c r="H119" s="43">
        <v>736.81284630000005</v>
      </c>
      <c r="I119" s="43">
        <v>32.872539930000002</v>
      </c>
      <c r="J119" s="43">
        <v>659.42800573</v>
      </c>
      <c r="K119" s="43">
        <v>135.90614256000001</v>
      </c>
      <c r="L119" s="43">
        <v>277.59831342000001</v>
      </c>
      <c r="M119" s="43">
        <v>245.92354975000001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2218.4293271000001</v>
      </c>
      <c r="C120" s="43">
        <f t="shared" ref="C120" si="160">G120+K120</f>
        <v>988.10358128999997</v>
      </c>
      <c r="D120" s="43">
        <f t="shared" ref="D120" si="161">H120+L120</f>
        <v>966.77369290000001</v>
      </c>
      <c r="E120" s="43">
        <f t="shared" ref="E120" si="162">I120+M120</f>
        <v>263.55205290999999</v>
      </c>
      <c r="F120" s="43">
        <v>1573.29264102</v>
      </c>
      <c r="G120" s="43">
        <v>839.48388495999995</v>
      </c>
      <c r="H120" s="43">
        <v>701.04630000999998</v>
      </c>
      <c r="I120" s="43">
        <v>32.762456049999997</v>
      </c>
      <c r="J120" s="43">
        <v>645.13668608</v>
      </c>
      <c r="K120" s="43">
        <v>148.61969633000001</v>
      </c>
      <c r="L120" s="43">
        <v>265.72739288999998</v>
      </c>
      <c r="M120" s="43">
        <v>230.78959685999999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2368.8947795899999</v>
      </c>
      <c r="C121" s="43">
        <f t="shared" ref="C121" si="163">G121+K121</f>
        <v>1106.0574780100001</v>
      </c>
      <c r="D121" s="43">
        <f t="shared" ref="D121" si="164">H121+L121</f>
        <v>966.69715509000002</v>
      </c>
      <c r="E121" s="43">
        <f t="shared" ref="E121" si="165">I121+M121</f>
        <v>296.14014649000001</v>
      </c>
      <c r="F121" s="43">
        <v>1664.7646195899999</v>
      </c>
      <c r="G121" s="43">
        <v>943.13864404000003</v>
      </c>
      <c r="H121" s="43">
        <v>691.00001014999998</v>
      </c>
      <c r="I121" s="43">
        <v>30.625965399999998</v>
      </c>
      <c r="J121" s="43">
        <v>704.13016000000005</v>
      </c>
      <c r="K121" s="43">
        <v>162.91883397000001</v>
      </c>
      <c r="L121" s="43">
        <v>275.69714493999999</v>
      </c>
      <c r="M121" s="43">
        <v>265.51418109000002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2253.0147819600002</v>
      </c>
      <c r="C122" s="43">
        <f t="shared" ref="C122" si="166">G122+K122</f>
        <v>1061.1892257899999</v>
      </c>
      <c r="D122" s="43">
        <f t="shared" ref="D122" si="167">H122+L122</f>
        <v>910.35458025000003</v>
      </c>
      <c r="E122" s="43">
        <f t="shared" ref="E122" si="168">I122+M122</f>
        <v>281.47097592</v>
      </c>
      <c r="F122" s="43">
        <v>1604.5845277599999</v>
      </c>
      <c r="G122" s="43">
        <v>900.81782200999999</v>
      </c>
      <c r="H122" s="43">
        <v>673.13774527999999</v>
      </c>
      <c r="I122" s="43">
        <v>30.628960469999999</v>
      </c>
      <c r="J122" s="43">
        <v>648.43025420000004</v>
      </c>
      <c r="K122" s="43">
        <v>160.37140378000001</v>
      </c>
      <c r="L122" s="43">
        <v>237.21683497000001</v>
      </c>
      <c r="M122" s="43">
        <v>250.84201544999999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2205.4533449400001</v>
      </c>
      <c r="C123" s="43">
        <f t="shared" ref="C123" si="169">G123+K123</f>
        <v>1041.22832784</v>
      </c>
      <c r="D123" s="43">
        <f t="shared" ref="D123" si="170">H123+L123</f>
        <v>905.23873345999993</v>
      </c>
      <c r="E123" s="43">
        <f t="shared" ref="E123" si="171">I123+M123</f>
        <v>258.98628364000001</v>
      </c>
      <c r="F123" s="43">
        <v>1584.2613494699999</v>
      </c>
      <c r="G123" s="43">
        <v>875.32502255999998</v>
      </c>
      <c r="H123" s="43">
        <v>677.54715868999995</v>
      </c>
      <c r="I123" s="43">
        <v>31.389168219999998</v>
      </c>
      <c r="J123" s="43">
        <v>621.19199547000005</v>
      </c>
      <c r="K123" s="43">
        <v>165.90330528000001</v>
      </c>
      <c r="L123" s="43">
        <v>227.69157476999999</v>
      </c>
      <c r="M123" s="43">
        <v>227.59711541999999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2256.1802762000002</v>
      </c>
      <c r="C124" s="43">
        <f t="shared" ref="C124" si="172">G124+K124</f>
        <v>1075.8725664399999</v>
      </c>
      <c r="D124" s="43">
        <f t="shared" ref="D124" si="173">H124+L124</f>
        <v>945.13702034000005</v>
      </c>
      <c r="E124" s="43">
        <f t="shared" ref="E124" si="174">I124+M124</f>
        <v>235.17068941999997</v>
      </c>
      <c r="F124" s="43">
        <v>1645.99596606</v>
      </c>
      <c r="G124" s="43">
        <v>920.63961436</v>
      </c>
      <c r="H124" s="43">
        <v>720.25787515000002</v>
      </c>
      <c r="I124" s="43">
        <v>5.09847655</v>
      </c>
      <c r="J124" s="43">
        <v>610.18431013999998</v>
      </c>
      <c r="K124" s="43">
        <v>155.23295207999999</v>
      </c>
      <c r="L124" s="43">
        <v>224.87914519</v>
      </c>
      <c r="M124" s="43">
        <v>230.07221286999999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2229.0890020900001</v>
      </c>
      <c r="C125" s="43">
        <f t="shared" ref="C125" si="175">G125+K125</f>
        <v>1025.99447607</v>
      </c>
      <c r="D125" s="43">
        <f t="shared" ref="D125" si="176">H125+L125</f>
        <v>964.80192185999999</v>
      </c>
      <c r="E125" s="43">
        <f t="shared" ref="E125" si="177">I125+M125</f>
        <v>238.29260416</v>
      </c>
      <c r="F125" s="43">
        <v>1618.1573448900001</v>
      </c>
      <c r="G125" s="43">
        <v>879.84510884999997</v>
      </c>
      <c r="H125" s="43">
        <v>729.01615916000003</v>
      </c>
      <c r="I125" s="43">
        <v>9.2960768799999993</v>
      </c>
      <c r="J125" s="43">
        <v>610.93165720000002</v>
      </c>
      <c r="K125" s="43">
        <v>146.14936721999999</v>
      </c>
      <c r="L125" s="43">
        <v>235.78576269999999</v>
      </c>
      <c r="M125" s="43">
        <v>228.99652728000001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2200.9432784599999</v>
      </c>
      <c r="C126" s="43">
        <f t="shared" ref="C126" si="178">G126+K126</f>
        <v>1009.26822469</v>
      </c>
      <c r="D126" s="43">
        <f t="shared" ref="D126" si="179">H126+L126</f>
        <v>973.20168852999996</v>
      </c>
      <c r="E126" s="43">
        <f t="shared" ref="E126" si="180">I126+M126</f>
        <v>218.47336523999999</v>
      </c>
      <c r="F126" s="43">
        <v>1628.20919912</v>
      </c>
      <c r="G126" s="43">
        <v>866.69513893999999</v>
      </c>
      <c r="H126" s="43">
        <v>752.65331515000003</v>
      </c>
      <c r="I126" s="43">
        <v>8.8607450300000004</v>
      </c>
      <c r="J126" s="43">
        <v>572.73407933999999</v>
      </c>
      <c r="K126" s="43">
        <v>142.57308574999999</v>
      </c>
      <c r="L126" s="43">
        <v>220.54837337999999</v>
      </c>
      <c r="M126" s="43">
        <v>209.61262020999999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2212.3144196399999</v>
      </c>
      <c r="C127" s="43">
        <f t="shared" ref="C127" si="181">G127+K127</f>
        <v>1012.5206374099999</v>
      </c>
      <c r="D127" s="43">
        <f t="shared" ref="D127" si="182">H127+L127</f>
        <v>1018.87009742</v>
      </c>
      <c r="E127" s="43">
        <f t="shared" ref="E127" si="183">I127+M127</f>
        <v>180.92368481</v>
      </c>
      <c r="F127" s="43">
        <v>1687.75884195</v>
      </c>
      <c r="G127" s="43">
        <v>874.72612866999998</v>
      </c>
      <c r="H127" s="43">
        <v>804.19899540999995</v>
      </c>
      <c r="I127" s="43">
        <v>8.8337178699999992</v>
      </c>
      <c r="J127" s="43">
        <v>524.55557768999995</v>
      </c>
      <c r="K127" s="43">
        <v>137.79450874</v>
      </c>
      <c r="L127" s="43">
        <v>214.67110201</v>
      </c>
      <c r="M127" s="43">
        <v>172.08996694000001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2184.3727823899999</v>
      </c>
      <c r="C128" s="43">
        <f t="shared" ref="C128" si="184">G128+K128</f>
        <v>1029.7518377700001</v>
      </c>
      <c r="D128" s="43">
        <f t="shared" ref="D128" si="185">H128+L128</f>
        <v>986.11346728000001</v>
      </c>
      <c r="E128" s="43">
        <f t="shared" ref="E128" si="186">I128+M128</f>
        <v>168.50747734000001</v>
      </c>
      <c r="F128" s="43">
        <v>1715.3979826899999</v>
      </c>
      <c r="G128" s="43">
        <v>899.77621217000001</v>
      </c>
      <c r="H128" s="43">
        <v>805.09912803999998</v>
      </c>
      <c r="I128" s="43">
        <v>10.52264248</v>
      </c>
      <c r="J128" s="43">
        <v>468.97479970000001</v>
      </c>
      <c r="K128" s="43">
        <v>129.9756256</v>
      </c>
      <c r="L128" s="43">
        <v>181.01433924</v>
      </c>
      <c r="M128" s="43">
        <v>157.98483486000001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2225.67024042</v>
      </c>
      <c r="C129" s="43">
        <f t="shared" ref="C129" si="187">G129+K129</f>
        <v>964.80930373000001</v>
      </c>
      <c r="D129" s="43">
        <f t="shared" ref="D129" si="188">H129+L129</f>
        <v>1102.44710824</v>
      </c>
      <c r="E129" s="43">
        <f t="shared" ref="E129" si="189">I129+M129</f>
        <v>158.41382844999998</v>
      </c>
      <c r="F129" s="43">
        <v>1791.7409840600001</v>
      </c>
      <c r="G129" s="43">
        <v>887.18003269999997</v>
      </c>
      <c r="H129" s="43">
        <v>900.52218685000003</v>
      </c>
      <c r="I129" s="43">
        <v>4.03876451</v>
      </c>
      <c r="J129" s="43">
        <v>433.92925636000001</v>
      </c>
      <c r="K129" s="43">
        <v>77.629271029999998</v>
      </c>
      <c r="L129" s="43">
        <v>201.92492139000001</v>
      </c>
      <c r="M129" s="43">
        <v>154.37506393999999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2234.3085170099998</v>
      </c>
      <c r="C130" s="43">
        <f t="shared" ref="C130" si="190">G130+K130</f>
        <v>920.52536409999993</v>
      </c>
      <c r="D130" s="43">
        <f t="shared" ref="D130" si="191">H130+L130</f>
        <v>1159.5141056800001</v>
      </c>
      <c r="E130" s="43">
        <f t="shared" ref="E130" si="192">I130+M130</f>
        <v>154.26904722999998</v>
      </c>
      <c r="F130" s="43">
        <v>1808.17645279</v>
      </c>
      <c r="G130" s="43">
        <v>847.34928953999997</v>
      </c>
      <c r="H130" s="43">
        <v>956.92632146000005</v>
      </c>
      <c r="I130" s="43">
        <v>3.9008417899999999</v>
      </c>
      <c r="J130" s="43">
        <v>426.13206422000002</v>
      </c>
      <c r="K130" s="43">
        <v>73.176074560000004</v>
      </c>
      <c r="L130" s="43">
        <v>202.58778422</v>
      </c>
      <c r="M130" s="43">
        <v>150.36820544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2272.46077354</v>
      </c>
      <c r="C131" s="43">
        <f t="shared" ref="C131" si="193">G131+K131</f>
        <v>908.08724015999996</v>
      </c>
      <c r="D131" s="43">
        <f t="shared" ref="D131" si="194">H131+L131</f>
        <v>1213.14441803</v>
      </c>
      <c r="E131" s="43">
        <f t="shared" ref="E131" si="195">I131+M131</f>
        <v>151.22911535</v>
      </c>
      <c r="F131" s="43">
        <v>1859.9010010899999</v>
      </c>
      <c r="G131" s="43">
        <v>842.23951338999996</v>
      </c>
      <c r="H131" s="43">
        <v>1013.97140059</v>
      </c>
      <c r="I131" s="43">
        <v>3.6900871099999999</v>
      </c>
      <c r="J131" s="43">
        <v>412.55977245000003</v>
      </c>
      <c r="K131" s="43">
        <v>65.847726769999994</v>
      </c>
      <c r="L131" s="43">
        <v>199.17301744</v>
      </c>
      <c r="M131" s="43">
        <v>147.53902823999999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2211.7188748799999</v>
      </c>
      <c r="C132" s="43">
        <f t="shared" ref="C132" si="196">G132+K132</f>
        <v>865.91926640999998</v>
      </c>
      <c r="D132" s="43">
        <f t="shared" ref="D132" si="197">H132+L132</f>
        <v>1197.30233269</v>
      </c>
      <c r="E132" s="43">
        <f t="shared" ref="E132" si="198">I132+M132</f>
        <v>148.49727578000002</v>
      </c>
      <c r="F132" s="43">
        <v>1808.5176968000001</v>
      </c>
      <c r="G132" s="43">
        <v>804.18789753999999</v>
      </c>
      <c r="H132" s="43">
        <v>1001.12534327</v>
      </c>
      <c r="I132" s="43">
        <v>3.20445599</v>
      </c>
      <c r="J132" s="43">
        <v>403.20117807999998</v>
      </c>
      <c r="K132" s="43">
        <v>61.731368869999997</v>
      </c>
      <c r="L132" s="43">
        <v>196.17698942000001</v>
      </c>
      <c r="M132" s="43">
        <v>145.29281979000001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2454.9511238300001</v>
      </c>
      <c r="C133" s="43">
        <f t="shared" ref="C133" si="199">G133+K133</f>
        <v>1030.4025039600001</v>
      </c>
      <c r="D133" s="43">
        <f t="shared" ref="D133" si="200">H133+L133</f>
        <v>1282.35709064</v>
      </c>
      <c r="E133" s="43">
        <f t="shared" ref="E133" si="201">I133+M133</f>
        <v>142.19152923000001</v>
      </c>
      <c r="F133" s="43">
        <v>2058.6361591899999</v>
      </c>
      <c r="G133" s="43">
        <v>952.38190080000004</v>
      </c>
      <c r="H133" s="43">
        <v>1103.3384327599999</v>
      </c>
      <c r="I133" s="43">
        <v>2.9158256300000001</v>
      </c>
      <c r="J133" s="43">
        <v>396.31496464000003</v>
      </c>
      <c r="K133" s="43">
        <v>78.020603159999993</v>
      </c>
      <c r="L133" s="43">
        <v>179.01865788000001</v>
      </c>
      <c r="M133" s="43">
        <v>139.27570360000001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2449.83184205</v>
      </c>
      <c r="C134" s="43">
        <f t="shared" ref="C134" si="202">G134+K134</f>
        <v>936.20491535000008</v>
      </c>
      <c r="D134" s="43">
        <f t="shared" ref="D134" si="203">H134+L134</f>
        <v>1371.27131267</v>
      </c>
      <c r="E134" s="43">
        <f t="shared" ref="E134" si="204">I134+M134</f>
        <v>142.35561403</v>
      </c>
      <c r="F134" s="43">
        <v>2048.3338801099999</v>
      </c>
      <c r="G134" s="43">
        <v>848.21949042000006</v>
      </c>
      <c r="H134" s="43">
        <v>1196.3456665799999</v>
      </c>
      <c r="I134" s="43">
        <v>3.7687231099999998</v>
      </c>
      <c r="J134" s="43">
        <v>401.49796193999998</v>
      </c>
      <c r="K134" s="43">
        <v>87.985424929999994</v>
      </c>
      <c r="L134" s="43">
        <v>174.92564608999999</v>
      </c>
      <c r="M134" s="43">
        <v>138.58689092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2526.7526908700002</v>
      </c>
      <c r="C135" s="43">
        <f t="shared" ref="C135" si="205">G135+K135</f>
        <v>963.95704160999992</v>
      </c>
      <c r="D135" s="43">
        <f t="shared" ref="D135" si="206">H135+L135</f>
        <v>1426.0737556699999</v>
      </c>
      <c r="E135" s="43">
        <f t="shared" ref="E135" si="207">I135+M135</f>
        <v>136.72189359000001</v>
      </c>
      <c r="F135" s="43">
        <v>2143.3158017300002</v>
      </c>
      <c r="G135" s="43">
        <v>878.24510883999994</v>
      </c>
      <c r="H135" s="43">
        <v>1261.3672904699999</v>
      </c>
      <c r="I135" s="43">
        <v>3.7034024200000002</v>
      </c>
      <c r="J135" s="43">
        <v>383.43688914000001</v>
      </c>
      <c r="K135" s="43">
        <v>85.711932770000004</v>
      </c>
      <c r="L135" s="43">
        <v>164.7064652</v>
      </c>
      <c r="M135" s="43">
        <v>133.01849117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2652.22454913</v>
      </c>
      <c r="C136" s="43">
        <f t="shared" ref="C136" si="208">G136+K136</f>
        <v>995.42568567000001</v>
      </c>
      <c r="D136" s="43">
        <f t="shared" ref="D136" si="209">H136+L136</f>
        <v>1526.10803663</v>
      </c>
      <c r="E136" s="43">
        <f t="shared" ref="E136" si="210">I136+M136</f>
        <v>130.69082682999999</v>
      </c>
      <c r="F136" s="43">
        <v>2291.3492688900001</v>
      </c>
      <c r="G136" s="43">
        <v>917.82926600999997</v>
      </c>
      <c r="H136" s="43">
        <v>1369.8160278400001</v>
      </c>
      <c r="I136" s="43">
        <v>3.70397504</v>
      </c>
      <c r="J136" s="43">
        <v>360.87528024</v>
      </c>
      <c r="K136" s="43">
        <v>77.596419659999995</v>
      </c>
      <c r="L136" s="43">
        <v>156.29200879000001</v>
      </c>
      <c r="M136" s="43">
        <v>126.98685179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2701.51227247</v>
      </c>
      <c r="C137" s="43">
        <f t="shared" ref="C137" si="211">G137+K137</f>
        <v>994.62490441</v>
      </c>
      <c r="D137" s="43">
        <f t="shared" ref="D137" si="212">H137+L137</f>
        <v>1578.2492961099999</v>
      </c>
      <c r="E137" s="43">
        <f t="shared" ref="E137" si="213">I137+M137</f>
        <v>128.63807195000001</v>
      </c>
      <c r="F137" s="43">
        <v>2354.7136420000002</v>
      </c>
      <c r="G137" s="43">
        <v>913.43268472</v>
      </c>
      <c r="H137" s="43">
        <v>1436.7836431799999</v>
      </c>
      <c r="I137" s="43">
        <v>4.4973140999999996</v>
      </c>
      <c r="J137" s="43">
        <v>346.79863046999998</v>
      </c>
      <c r="K137" s="43">
        <v>81.192219690000002</v>
      </c>
      <c r="L137" s="43">
        <v>141.46565293</v>
      </c>
      <c r="M137" s="43">
        <v>124.14075785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2779.96329715</v>
      </c>
      <c r="C138" s="43">
        <f t="shared" ref="C138" si="214">G138+K138</f>
        <v>960.47649158000002</v>
      </c>
      <c r="D138" s="43">
        <f t="shared" ref="D138" si="215">H138+L138</f>
        <v>1695.1940939800002</v>
      </c>
      <c r="E138" s="43">
        <f t="shared" ref="E138" si="216">I138+M138</f>
        <v>124.29271159000001</v>
      </c>
      <c r="F138" s="43">
        <v>2441.8066068100002</v>
      </c>
      <c r="G138" s="43">
        <v>878.21969862000003</v>
      </c>
      <c r="H138" s="43">
        <v>1559.3777385400001</v>
      </c>
      <c r="I138" s="43">
        <v>4.2091696499999998</v>
      </c>
      <c r="J138" s="43">
        <v>338.15669034000001</v>
      </c>
      <c r="K138" s="43">
        <v>82.256792959999999</v>
      </c>
      <c r="L138" s="43">
        <v>135.81635544</v>
      </c>
      <c r="M138" s="43">
        <v>120.08354194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2822.69399995</v>
      </c>
      <c r="C139" s="43">
        <f t="shared" ref="C139" si="217">G139+K139</f>
        <v>1000.26598947</v>
      </c>
      <c r="D139" s="43">
        <f t="shared" ref="D139" si="218">H139+L139</f>
        <v>1700.83080997</v>
      </c>
      <c r="E139" s="43">
        <f t="shared" ref="E139" si="219">I139+M139</f>
        <v>121.59720051000001</v>
      </c>
      <c r="F139" s="43">
        <v>2520.3468791199998</v>
      </c>
      <c r="G139" s="43">
        <v>921.02943547999996</v>
      </c>
      <c r="H139" s="43">
        <v>1595.06443577</v>
      </c>
      <c r="I139" s="43">
        <v>4.2530078700000002</v>
      </c>
      <c r="J139" s="43">
        <v>302.34712082999999</v>
      </c>
      <c r="K139" s="43">
        <v>79.236553990000004</v>
      </c>
      <c r="L139" s="43">
        <v>105.7663742</v>
      </c>
      <c r="M139" s="43">
        <v>117.34419264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2928.2031019299998</v>
      </c>
      <c r="C140" s="43">
        <f t="shared" ref="C140" si="220">G140+K140</f>
        <v>985.07396974000005</v>
      </c>
      <c r="D140" s="43">
        <f t="shared" ref="D140" si="221">H140+L140</f>
        <v>1825.78404955</v>
      </c>
      <c r="E140" s="43">
        <f t="shared" ref="E140" si="222">I140+M140</f>
        <v>117.34508264</v>
      </c>
      <c r="F140" s="43">
        <v>2642.1832350999998</v>
      </c>
      <c r="G140" s="43">
        <v>918.19123677000005</v>
      </c>
      <c r="H140" s="43">
        <v>1720.67493878</v>
      </c>
      <c r="I140" s="43">
        <v>3.3170595500000002</v>
      </c>
      <c r="J140" s="43">
        <v>286.01986683000001</v>
      </c>
      <c r="K140" s="43">
        <v>66.882732970000006</v>
      </c>
      <c r="L140" s="43">
        <v>105.10911077</v>
      </c>
      <c r="M140" s="43">
        <v>114.02802309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3256.3115274400002</v>
      </c>
      <c r="C141" s="43">
        <f t="shared" ref="C141" si="223">G141+K141</f>
        <v>1277.9534132899998</v>
      </c>
      <c r="D141" s="43">
        <f t="shared" ref="D141" si="224">H141+L141</f>
        <v>1861.9356189700002</v>
      </c>
      <c r="E141" s="43">
        <f t="shared" ref="E141" si="225">I141+M141</f>
        <v>116.42249518</v>
      </c>
      <c r="F141" s="43">
        <v>2958.6710988599998</v>
      </c>
      <c r="G141" s="43">
        <v>1195.0939170199999</v>
      </c>
      <c r="H141" s="43">
        <v>1760.1708971800001</v>
      </c>
      <c r="I141" s="43">
        <v>3.4062846599999999</v>
      </c>
      <c r="J141" s="43">
        <v>297.64042857999999</v>
      </c>
      <c r="K141" s="43">
        <v>82.859496269999994</v>
      </c>
      <c r="L141" s="43">
        <v>101.76472179</v>
      </c>
      <c r="M141" s="43">
        <v>113.01621052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3229.35501187</v>
      </c>
      <c r="C142" s="43">
        <f t="shared" ref="C142" si="226">G142+K142</f>
        <v>1270.76240536</v>
      </c>
      <c r="D142" s="43">
        <f t="shared" ref="D142" si="227">H142+L142</f>
        <v>1841.2968552899999</v>
      </c>
      <c r="E142" s="43">
        <f t="shared" ref="E142" si="228">I142+M142</f>
        <v>117.29575122</v>
      </c>
      <c r="F142" s="43">
        <v>2948.0883734099998</v>
      </c>
      <c r="G142" s="43">
        <v>1199.7892993200001</v>
      </c>
      <c r="H142" s="43">
        <v>1745.04528568</v>
      </c>
      <c r="I142" s="43">
        <v>3.2537884099999999</v>
      </c>
      <c r="J142" s="43">
        <v>281.26663846000002</v>
      </c>
      <c r="K142" s="43">
        <v>70.973106040000005</v>
      </c>
      <c r="L142" s="43">
        <v>96.251569610000004</v>
      </c>
      <c r="M142" s="43">
        <v>114.04196281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3239.5186301399999</v>
      </c>
      <c r="C143" s="43">
        <f t="shared" ref="C143" si="229">G143+K143</f>
        <v>1233.20014498</v>
      </c>
      <c r="D143" s="43">
        <f t="shared" ref="D143" si="230">H143+L143</f>
        <v>1886.6858279400001</v>
      </c>
      <c r="E143" s="43">
        <f t="shared" ref="E143" si="231">I143+M143</f>
        <v>119.63265722000001</v>
      </c>
      <c r="F143" s="43">
        <v>2956.2218461900002</v>
      </c>
      <c r="G143" s="43">
        <v>1162.82973565</v>
      </c>
      <c r="H143" s="43">
        <v>1790.2764877100001</v>
      </c>
      <c r="I143" s="43">
        <v>3.11562283</v>
      </c>
      <c r="J143" s="43">
        <v>283.29678395000002</v>
      </c>
      <c r="K143" s="43">
        <v>70.370409330000001</v>
      </c>
      <c r="L143" s="43">
        <v>96.409340229999998</v>
      </c>
      <c r="M143" s="43">
        <v>116.51703439000001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3301.6100464299998</v>
      </c>
      <c r="C144" s="43">
        <f t="shared" ref="C144" si="232">G144+K144</f>
        <v>1223.99819346</v>
      </c>
      <c r="D144" s="43">
        <f t="shared" ref="D144" si="233">H144+L144</f>
        <v>1955.6357360899999</v>
      </c>
      <c r="E144" s="43">
        <f t="shared" ref="E144" si="234">I144+M144</f>
        <v>121.97611688000001</v>
      </c>
      <c r="F144" s="43">
        <v>3005.5807065700001</v>
      </c>
      <c r="G144" s="43">
        <v>1147.07421974</v>
      </c>
      <c r="H144" s="43">
        <v>1854.91391806</v>
      </c>
      <c r="I144" s="43">
        <v>3.5925687700000002</v>
      </c>
      <c r="J144" s="43">
        <v>296.02933985999999</v>
      </c>
      <c r="K144" s="43">
        <v>76.923973720000006</v>
      </c>
      <c r="L144" s="43">
        <v>100.72181802999999</v>
      </c>
      <c r="M144" s="43">
        <v>118.38354811000001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3385.63701395</v>
      </c>
      <c r="C145" s="43">
        <f t="shared" ref="C145" si="235">G145+K145</f>
        <v>1320.5555603099999</v>
      </c>
      <c r="D145" s="43">
        <f t="shared" ref="D145" si="236">H145+L145</f>
        <v>1944.52507034</v>
      </c>
      <c r="E145" s="43">
        <f t="shared" ref="E145" si="237">I145+M145</f>
        <v>120.55638330000001</v>
      </c>
      <c r="F145" s="43">
        <v>3097.03688147</v>
      </c>
      <c r="G145" s="43">
        <v>1246.26111653</v>
      </c>
      <c r="H145" s="43">
        <v>1847.04363635</v>
      </c>
      <c r="I145" s="43">
        <v>3.7321285899999999</v>
      </c>
      <c r="J145" s="43">
        <v>288.60013248000001</v>
      </c>
      <c r="K145" s="43">
        <v>74.294443779999995</v>
      </c>
      <c r="L145" s="43">
        <v>97.481433989999999</v>
      </c>
      <c r="M145" s="43">
        <v>116.82425471000001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3866.24758127</v>
      </c>
      <c r="C146" s="43">
        <f t="shared" ref="C146" si="238">G146+K146</f>
        <v>1541.3565811000001</v>
      </c>
      <c r="D146" s="43">
        <f t="shared" ref="D146" si="239">H146+L146</f>
        <v>2210.5637443599999</v>
      </c>
      <c r="E146" s="43">
        <f t="shared" ref="E146" si="240">I146+M146</f>
        <v>114.32725581</v>
      </c>
      <c r="F146" s="43">
        <v>3590.1834388100001</v>
      </c>
      <c r="G146" s="43">
        <v>1465.2738595200001</v>
      </c>
      <c r="H146" s="43">
        <v>2121.0929037599999</v>
      </c>
      <c r="I146" s="43">
        <v>3.8166755299999999</v>
      </c>
      <c r="J146" s="43">
        <v>276.06414246000003</v>
      </c>
      <c r="K146" s="43">
        <v>76.082721579999998</v>
      </c>
      <c r="L146" s="43">
        <v>89.470840600000002</v>
      </c>
      <c r="M146" s="43">
        <v>110.51058028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4070.2629999599999</v>
      </c>
      <c r="C147" s="43">
        <f t="shared" ref="C147" si="241">G147+K147</f>
        <v>1639.4341516000002</v>
      </c>
      <c r="D147" s="43">
        <f t="shared" ref="D147" si="242">H147+L147</f>
        <v>2313.0141891600001</v>
      </c>
      <c r="E147" s="43">
        <f t="shared" ref="E147" si="243">I147+M147</f>
        <v>117.81465920000001</v>
      </c>
      <c r="F147" s="43">
        <v>3779.51159125</v>
      </c>
      <c r="G147" s="43">
        <v>1578.2300137300001</v>
      </c>
      <c r="H147" s="43">
        <v>2197.4376902600002</v>
      </c>
      <c r="I147" s="43">
        <v>3.8438872599999998</v>
      </c>
      <c r="J147" s="43">
        <v>290.75140871000002</v>
      </c>
      <c r="K147" s="43">
        <v>61.204137869999997</v>
      </c>
      <c r="L147" s="43">
        <v>115.5764989</v>
      </c>
      <c r="M147" s="43">
        <v>113.97077194000001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4299.6417742200001</v>
      </c>
      <c r="C148" s="43">
        <f t="shared" ref="C148" si="244">G148+K148</f>
        <v>1813.22056258</v>
      </c>
      <c r="D148" s="43">
        <f t="shared" ref="D148" si="245">H148+L148</f>
        <v>2371.9252576900003</v>
      </c>
      <c r="E148" s="43">
        <f t="shared" ref="E148" si="246">I148+M148</f>
        <v>114.49595395</v>
      </c>
      <c r="F148" s="43">
        <v>4021.56635998</v>
      </c>
      <c r="G148" s="43">
        <v>1747.0971223700001</v>
      </c>
      <c r="H148" s="43">
        <v>2269.8376087900001</v>
      </c>
      <c r="I148" s="43">
        <v>4.6316288200000004</v>
      </c>
      <c r="J148" s="43">
        <v>278.07541423999999</v>
      </c>
      <c r="K148" s="43">
        <v>66.123440209999998</v>
      </c>
      <c r="L148" s="43">
        <v>102.0876489</v>
      </c>
      <c r="M148" s="43">
        <v>109.86432513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4674.8882293500001</v>
      </c>
      <c r="C149" s="43">
        <f t="shared" ref="C149" si="247">G149+K149</f>
        <v>1978.4270605000002</v>
      </c>
      <c r="D149" s="43">
        <f t="shared" ref="D149" si="248">H149+L149</f>
        <v>2559.24553844</v>
      </c>
      <c r="E149" s="43">
        <f t="shared" ref="E149" si="249">I149+M149</f>
        <v>137.21563041000002</v>
      </c>
      <c r="F149" s="43">
        <v>4316.2767457</v>
      </c>
      <c r="G149" s="43">
        <v>1883.1298770200001</v>
      </c>
      <c r="H149" s="43">
        <v>2428.0139893800001</v>
      </c>
      <c r="I149" s="43">
        <v>5.1328792999999999</v>
      </c>
      <c r="J149" s="43">
        <v>358.61148365000003</v>
      </c>
      <c r="K149" s="43">
        <v>95.297183480000001</v>
      </c>
      <c r="L149" s="43">
        <v>131.23154905999999</v>
      </c>
      <c r="M149" s="43">
        <v>132.08275111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4820.7212758699998</v>
      </c>
      <c r="C150" s="43">
        <f t="shared" ref="C150" si="250">G150+K150</f>
        <v>2103.9187652400001</v>
      </c>
      <c r="D150" s="43">
        <f t="shared" ref="D150" si="251">H150+L150</f>
        <v>2580.1344828199999</v>
      </c>
      <c r="E150" s="43">
        <f t="shared" ref="E150" si="252">I150+M150</f>
        <v>136.66802780999998</v>
      </c>
      <c r="F150" s="43">
        <v>4482.8527892000002</v>
      </c>
      <c r="G150" s="43">
        <v>2025.6763598099999</v>
      </c>
      <c r="H150" s="43">
        <v>2451.3769152</v>
      </c>
      <c r="I150" s="43">
        <v>5.79951419</v>
      </c>
      <c r="J150" s="43">
        <v>337.86848666999998</v>
      </c>
      <c r="K150" s="43">
        <v>78.242405430000005</v>
      </c>
      <c r="L150" s="43">
        <v>128.75756762</v>
      </c>
      <c r="M150" s="43">
        <v>130.86851361999999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4831.5832712900001</v>
      </c>
      <c r="C151" s="43">
        <f t="shared" ref="C151" si="253">G151+K151</f>
        <v>2071.9959414599998</v>
      </c>
      <c r="D151" s="43">
        <f t="shared" ref="D151" si="254">H151+L151</f>
        <v>2626.6405589200003</v>
      </c>
      <c r="E151" s="43">
        <f t="shared" ref="E151" si="255">I151+M151</f>
        <v>132.94677091</v>
      </c>
      <c r="F151" s="43">
        <v>4435.1871934500004</v>
      </c>
      <c r="G151" s="43">
        <v>1935.5186842799999</v>
      </c>
      <c r="H151" s="43">
        <v>2493.6610629400002</v>
      </c>
      <c r="I151" s="43">
        <v>6.0074462300000002</v>
      </c>
      <c r="J151" s="43">
        <v>396.39607783999998</v>
      </c>
      <c r="K151" s="43">
        <v>136.47725718000001</v>
      </c>
      <c r="L151" s="43">
        <v>132.97949598</v>
      </c>
      <c r="M151" s="43">
        <v>126.93932468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4765.7801956800004</v>
      </c>
      <c r="C152" s="43">
        <f t="shared" ref="C152" si="256">G152+K152</f>
        <v>1981.26056842</v>
      </c>
      <c r="D152" s="43">
        <f t="shared" ref="D152" si="257">H152+L152</f>
        <v>2648.7176950999997</v>
      </c>
      <c r="E152" s="43">
        <f t="shared" ref="E152" si="258">I152+M152</f>
        <v>135.80193216000001</v>
      </c>
      <c r="F152" s="43">
        <v>4387.3227249800002</v>
      </c>
      <c r="G152" s="43">
        <v>1866.4385945700001</v>
      </c>
      <c r="H152" s="43">
        <v>2515.0693321899998</v>
      </c>
      <c r="I152" s="43">
        <v>5.8147982200000001</v>
      </c>
      <c r="J152" s="43">
        <v>378.45747069999999</v>
      </c>
      <c r="K152" s="43">
        <v>114.82197385000001</v>
      </c>
      <c r="L152" s="43">
        <v>133.64836291</v>
      </c>
      <c r="M152" s="43">
        <v>129.98713394000001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4593.4892742800002</v>
      </c>
      <c r="C153" s="43">
        <f t="shared" ref="C153" si="259">G153+K153</f>
        <v>1908.0006496399999</v>
      </c>
      <c r="D153" s="43">
        <f t="shared" ref="D153" si="260">H153+L153</f>
        <v>2544.66847297</v>
      </c>
      <c r="E153" s="43">
        <f t="shared" ref="E153" si="261">I153+M153</f>
        <v>140.82015167</v>
      </c>
      <c r="F153" s="43">
        <v>4196.7935161300002</v>
      </c>
      <c r="G153" s="43">
        <v>1769.54887274</v>
      </c>
      <c r="H153" s="43">
        <v>2421.8358941299998</v>
      </c>
      <c r="I153" s="43">
        <v>5.4087492599999996</v>
      </c>
      <c r="J153" s="43">
        <v>396.69575815000002</v>
      </c>
      <c r="K153" s="43">
        <v>138.4517769</v>
      </c>
      <c r="L153" s="43">
        <v>122.83257884</v>
      </c>
      <c r="M153" s="43">
        <v>135.41140240999999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4407.4474798299998</v>
      </c>
      <c r="C154" s="43">
        <f t="shared" ref="C154" si="262">G154+K154</f>
        <v>1748.18073938</v>
      </c>
      <c r="D154" s="43">
        <f t="shared" ref="D154" si="263">H154+L154</f>
        <v>2505.8000315199997</v>
      </c>
      <c r="E154" s="43">
        <f t="shared" ref="E154" si="264">I154+M154</f>
        <v>153.46670892999998</v>
      </c>
      <c r="F154" s="43">
        <v>4027.6614808200002</v>
      </c>
      <c r="G154" s="43">
        <v>1612.60677618</v>
      </c>
      <c r="H154" s="43">
        <v>2400.5315875599999</v>
      </c>
      <c r="I154" s="43">
        <v>14.52311708</v>
      </c>
      <c r="J154" s="43">
        <v>379.78599901000001</v>
      </c>
      <c r="K154" s="43">
        <v>135.57396320000001</v>
      </c>
      <c r="L154" s="43">
        <v>105.26844396</v>
      </c>
      <c r="M154" s="43">
        <v>138.94359184999999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4443.6506429299998</v>
      </c>
      <c r="C155" s="43">
        <f t="shared" ref="C155" si="265">G155+K155</f>
        <v>1752.74602297</v>
      </c>
      <c r="D155" s="43">
        <f t="shared" ref="D155" si="266">H155+L155</f>
        <v>2534.5855459499999</v>
      </c>
      <c r="E155" s="43">
        <f t="shared" ref="E155" si="267">I155+M155</f>
        <v>156.31907401000001</v>
      </c>
      <c r="F155" s="43">
        <v>4061.3356156899999</v>
      </c>
      <c r="G155" s="43">
        <v>1614.04122553</v>
      </c>
      <c r="H155" s="43">
        <v>2433.0990555399999</v>
      </c>
      <c r="I155" s="43">
        <v>14.195334620000001</v>
      </c>
      <c r="J155" s="43">
        <v>382.31502724000001</v>
      </c>
      <c r="K155" s="43">
        <v>138.70479743999999</v>
      </c>
      <c r="L155" s="43">
        <v>101.48649041</v>
      </c>
      <c r="M155" s="43">
        <v>142.12373939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4494.80983423</v>
      </c>
      <c r="C156" s="43">
        <f t="shared" ref="C156" si="268">G156+K156</f>
        <v>1755.1415434800001</v>
      </c>
      <c r="D156" s="43">
        <f t="shared" ref="D156" si="269">H156+L156</f>
        <v>2588.3295632099998</v>
      </c>
      <c r="E156" s="43">
        <f t="shared" ref="E156" si="270">I156+M156</f>
        <v>151.33872754000001</v>
      </c>
      <c r="F156" s="43">
        <v>4129.5861845999998</v>
      </c>
      <c r="G156" s="43">
        <v>1618.3670488800001</v>
      </c>
      <c r="H156" s="43">
        <v>2497.3174700499999</v>
      </c>
      <c r="I156" s="43">
        <v>13.90166567</v>
      </c>
      <c r="J156" s="43">
        <v>365.22364963000001</v>
      </c>
      <c r="K156" s="43">
        <v>136.7744946</v>
      </c>
      <c r="L156" s="43">
        <v>91.012093160000006</v>
      </c>
      <c r="M156" s="43">
        <v>137.43706187000001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4406.3726982500002</v>
      </c>
      <c r="C157" s="43">
        <f t="shared" ref="C157" si="271">G157+K157</f>
        <v>1677.0340927099999</v>
      </c>
      <c r="D157" s="43">
        <f t="shared" ref="D157" si="272">H157+L157</f>
        <v>2574.94548098</v>
      </c>
      <c r="E157" s="43">
        <f t="shared" ref="E157" si="273">I157+M157</f>
        <v>154.39312455999999</v>
      </c>
      <c r="F157" s="43">
        <v>4039.26451567</v>
      </c>
      <c r="G157" s="43">
        <v>1538.3769162399999</v>
      </c>
      <c r="H157" s="43">
        <v>2488.0395898400002</v>
      </c>
      <c r="I157" s="43">
        <v>12.84800959</v>
      </c>
      <c r="J157" s="43">
        <v>367.10818258</v>
      </c>
      <c r="K157" s="43">
        <v>138.65717647</v>
      </c>
      <c r="L157" s="43">
        <v>86.905891139999994</v>
      </c>
      <c r="M157" s="43">
        <v>141.54511496999999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4404.1647712699996</v>
      </c>
      <c r="C158" s="43">
        <f t="shared" ref="C158" si="274">G158+K158</f>
        <v>1576.8759490300001</v>
      </c>
      <c r="D158" s="43">
        <f t="shared" ref="D158" si="275">H158+L158</f>
        <v>2672.4548617099999</v>
      </c>
      <c r="E158" s="43">
        <f t="shared" ref="E158" si="276">I158+M158</f>
        <v>154.83396053000001</v>
      </c>
      <c r="F158" s="43">
        <v>4047.7722500999998</v>
      </c>
      <c r="G158" s="43">
        <v>1443.21118103</v>
      </c>
      <c r="H158" s="43">
        <v>2593.14232915</v>
      </c>
      <c r="I158" s="43">
        <v>11.41873992</v>
      </c>
      <c r="J158" s="43">
        <v>356.39252117000001</v>
      </c>
      <c r="K158" s="43">
        <v>133.66476800000001</v>
      </c>
      <c r="L158" s="43">
        <v>79.312532559999994</v>
      </c>
      <c r="M158" s="43">
        <v>143.41522061000001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4428.4460489900002</v>
      </c>
      <c r="C159" s="43">
        <f t="shared" ref="C159" si="277">G159+K159</f>
        <v>1580.86960583</v>
      </c>
      <c r="D159" s="43">
        <f t="shared" ref="D159" si="278">H159+L159</f>
        <v>2697.53532387</v>
      </c>
      <c r="E159" s="43">
        <f t="shared" ref="E159" si="279">I159+M159</f>
        <v>150.04111929000001</v>
      </c>
      <c r="F159" s="43">
        <v>4062.7815734400001</v>
      </c>
      <c r="G159" s="43">
        <v>1424.7998745499999</v>
      </c>
      <c r="H159" s="43">
        <v>2627.4713061699999</v>
      </c>
      <c r="I159" s="43">
        <v>10.51039272</v>
      </c>
      <c r="J159" s="43">
        <v>365.66447555000002</v>
      </c>
      <c r="K159" s="43">
        <v>156.06973128000001</v>
      </c>
      <c r="L159" s="43">
        <v>70.064017699999994</v>
      </c>
      <c r="M159" s="43">
        <v>139.53072657000001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4593.1212268400004</v>
      </c>
      <c r="C160" s="43">
        <f t="shared" ref="C160" si="280">G160+K160</f>
        <v>1512.1917759799999</v>
      </c>
      <c r="D160" s="43">
        <f t="shared" ref="D160" si="281">H160+L160</f>
        <v>2933.9363955700001</v>
      </c>
      <c r="E160" s="43">
        <f t="shared" ref="E160" si="282">I160+M160</f>
        <v>146.99305529</v>
      </c>
      <c r="F160" s="43">
        <v>4129.6439335499999</v>
      </c>
      <c r="G160" s="43">
        <v>1259.65813426</v>
      </c>
      <c r="H160" s="43">
        <v>2860.33332488</v>
      </c>
      <c r="I160" s="43">
        <v>9.6524744099999999</v>
      </c>
      <c r="J160" s="43">
        <v>463.47729328999998</v>
      </c>
      <c r="K160" s="43">
        <v>252.53364171999999</v>
      </c>
      <c r="L160" s="43">
        <v>73.603070689999996</v>
      </c>
      <c r="M160" s="43">
        <v>137.34058088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4324.9602658399999</v>
      </c>
      <c r="C161" s="43">
        <f t="shared" ref="C161" si="283">G161+K161</f>
        <v>1320.69533768</v>
      </c>
      <c r="D161" s="43">
        <f t="shared" ref="D161" si="284">H161+L161</f>
        <v>2995.8748182899999</v>
      </c>
      <c r="E161" s="43">
        <f t="shared" ref="E161" si="285">I161+M161</f>
        <v>8.3901098699999999</v>
      </c>
      <c r="F161" s="43">
        <v>4152.9974759400002</v>
      </c>
      <c r="G161" s="43">
        <v>1215.44903862</v>
      </c>
      <c r="H161" s="43">
        <v>2929.1583274499999</v>
      </c>
      <c r="I161" s="43">
        <v>8.3901098699999999</v>
      </c>
      <c r="J161" s="43">
        <v>171.96278989999999</v>
      </c>
      <c r="K161" s="43">
        <v>105.24629906</v>
      </c>
      <c r="L161" s="43">
        <v>66.716490840000006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4304.4982018700002</v>
      </c>
      <c r="C162" s="43">
        <f t="shared" ref="C162" si="286">G162+K162</f>
        <v>1284.2744924900001</v>
      </c>
      <c r="D162" s="43">
        <f t="shared" ref="D162" si="287">H162+L162</f>
        <v>3013.0272313599999</v>
      </c>
      <c r="E162" s="43">
        <f t="shared" ref="E162" si="288">I162+M162</f>
        <v>7.1964780199999998</v>
      </c>
      <c r="F162" s="43">
        <v>4166.6396020399998</v>
      </c>
      <c r="G162" s="43">
        <v>1216.1419663700001</v>
      </c>
      <c r="H162" s="43">
        <v>2943.3011576499998</v>
      </c>
      <c r="I162" s="43">
        <v>7.1964780199999998</v>
      </c>
      <c r="J162" s="43">
        <v>137.85859983</v>
      </c>
      <c r="K162" s="43">
        <v>68.132526119999994</v>
      </c>
      <c r="L162" s="43">
        <v>69.726073709999994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4448.40926958</v>
      </c>
      <c r="C163" s="43">
        <f t="shared" ref="C163" si="289">G163+K163</f>
        <v>1278.01167682</v>
      </c>
      <c r="D163" s="43">
        <f t="shared" ref="D163" si="290">H163+L163</f>
        <v>3165.0697096700001</v>
      </c>
      <c r="E163" s="43">
        <f t="shared" ref="E163" si="291">I163+M163</f>
        <v>5.3278830900000003</v>
      </c>
      <c r="F163" s="43">
        <v>4309.9528312000002</v>
      </c>
      <c r="G163" s="43">
        <v>1200.1003543700001</v>
      </c>
      <c r="H163" s="43">
        <v>3104.52459374</v>
      </c>
      <c r="I163" s="43">
        <v>5.3278830900000003</v>
      </c>
      <c r="J163" s="43">
        <v>138.45643838000001</v>
      </c>
      <c r="K163" s="43">
        <v>77.91132245</v>
      </c>
      <c r="L163" s="43">
        <v>60.545115930000001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5027.8851510699997</v>
      </c>
      <c r="C164" s="43">
        <f t="shared" ref="C164" si="292">G164+K164</f>
        <v>1891.98484009</v>
      </c>
      <c r="D164" s="43">
        <f t="shared" ref="D164" si="293">H164+L164</f>
        <v>3131.43339229</v>
      </c>
      <c r="E164" s="43">
        <f t="shared" ref="E164" si="294">I164+M164</f>
        <v>4.46691869</v>
      </c>
      <c r="F164" s="43">
        <v>4210.32247878</v>
      </c>
      <c r="G164" s="43">
        <v>1127.58203828</v>
      </c>
      <c r="H164" s="43">
        <v>3078.2735218100001</v>
      </c>
      <c r="I164" s="43">
        <v>4.46691869</v>
      </c>
      <c r="J164" s="43">
        <v>817.56267229000002</v>
      </c>
      <c r="K164" s="43">
        <v>764.40280181000003</v>
      </c>
      <c r="L164" s="43">
        <v>53.159870480000002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5400.50192152</v>
      </c>
      <c r="C165" s="43">
        <f t="shared" ref="C165" si="295">G165+K165</f>
        <v>2215.1840250499999</v>
      </c>
      <c r="D165" s="43">
        <f t="shared" ref="D165" si="296">H165+L165</f>
        <v>3181.4593595700003</v>
      </c>
      <c r="E165" s="43">
        <f t="shared" ref="E165" si="297">I165+M165</f>
        <v>3.8585368999999998</v>
      </c>
      <c r="F165" s="43">
        <v>4213.0350217300002</v>
      </c>
      <c r="G165" s="43">
        <v>1102.6541399800001</v>
      </c>
      <c r="H165" s="43">
        <v>3106.5223448500001</v>
      </c>
      <c r="I165" s="43">
        <v>3.8585368999999998</v>
      </c>
      <c r="J165" s="43">
        <v>1187.4668997900001</v>
      </c>
      <c r="K165" s="43">
        <v>1112.5298850700001</v>
      </c>
      <c r="L165" s="43">
        <v>74.937014719999993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5610.0300209500001</v>
      </c>
      <c r="C166" s="43">
        <f t="shared" ref="C166" si="298">G166+K166</f>
        <v>2133.5238420300002</v>
      </c>
      <c r="D166" s="43">
        <f t="shared" ref="D166" si="299">H166+L166</f>
        <v>3472.85187554</v>
      </c>
      <c r="E166" s="43">
        <f t="shared" ref="E166" si="300">I166+M166</f>
        <v>3.65430338</v>
      </c>
      <c r="F166" s="43">
        <v>4330.6746039099999</v>
      </c>
      <c r="G166" s="43">
        <v>1106.9722775499999</v>
      </c>
      <c r="H166" s="43">
        <v>3220.04802298</v>
      </c>
      <c r="I166" s="43">
        <v>3.65430338</v>
      </c>
      <c r="J166" s="43">
        <v>1279.35541704</v>
      </c>
      <c r="K166" s="43">
        <v>1026.55156448</v>
      </c>
      <c r="L166" s="43">
        <v>252.80385256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5704.49108351</v>
      </c>
      <c r="C167" s="43">
        <f t="shared" ref="C167" si="301">G167+K167</f>
        <v>1999.80428811</v>
      </c>
      <c r="D167" s="43">
        <f t="shared" ref="D167" si="302">H167+L167</f>
        <v>3701.2000321999999</v>
      </c>
      <c r="E167" s="43">
        <f t="shared" ref="E167" si="303">I167+M167</f>
        <v>3.4867632</v>
      </c>
      <c r="F167" s="43">
        <v>4461.6636767199998</v>
      </c>
      <c r="G167" s="43">
        <v>1002.85592022</v>
      </c>
      <c r="H167" s="43">
        <v>3455.3209932999998</v>
      </c>
      <c r="I167" s="43">
        <v>3.4867632</v>
      </c>
      <c r="J167" s="43">
        <v>1242.8274067899999</v>
      </c>
      <c r="K167" s="43">
        <v>996.94836788999999</v>
      </c>
      <c r="L167" s="43">
        <v>245.87903890000001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5691.9545705999999</v>
      </c>
      <c r="C168" s="43">
        <f t="shared" ref="C168" si="304">G168+K168</f>
        <v>1878.3660495499998</v>
      </c>
      <c r="D168" s="43">
        <f t="shared" ref="D168" si="305">H168+L168</f>
        <v>3810.8678615700001</v>
      </c>
      <c r="E168" s="43">
        <f t="shared" ref="E168" si="306">I168+M168</f>
        <v>2.7206594800000001</v>
      </c>
      <c r="F168" s="43">
        <v>4469.2420546800004</v>
      </c>
      <c r="G168" s="43">
        <v>903.55617288999997</v>
      </c>
      <c r="H168" s="43">
        <v>3562.9652223100002</v>
      </c>
      <c r="I168" s="43">
        <v>2.7206594800000001</v>
      </c>
      <c r="J168" s="43">
        <v>1222.71251592</v>
      </c>
      <c r="K168" s="43">
        <v>974.80987665999999</v>
      </c>
      <c r="L168" s="43">
        <v>247.90263926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5690.3542895399996</v>
      </c>
      <c r="C169" s="43">
        <f t="shared" ref="C169" si="307">G169+K169</f>
        <v>1786.2340680900002</v>
      </c>
      <c r="D169" s="43">
        <f t="shared" ref="D169" si="308">H169+L169</f>
        <v>3902.1756664700001</v>
      </c>
      <c r="E169" s="43">
        <f t="shared" ref="E169" si="309">I169+M169</f>
        <v>1.9445549799999999</v>
      </c>
      <c r="F169" s="43">
        <v>4401.5100712399999</v>
      </c>
      <c r="G169" s="43">
        <v>786.75633299000003</v>
      </c>
      <c r="H169" s="43">
        <v>3612.8091832700002</v>
      </c>
      <c r="I169" s="43">
        <v>1.9445549799999999</v>
      </c>
      <c r="J169" s="43">
        <v>1288.8442183</v>
      </c>
      <c r="K169" s="43">
        <v>999.47773510000002</v>
      </c>
      <c r="L169" s="43">
        <v>289.3664832</v>
      </c>
      <c r="M169" s="43">
        <v>0</v>
      </c>
      <c r="N169" s="43"/>
      <c r="O169" s="43"/>
      <c r="P169" s="43"/>
      <c r="Q169" s="43"/>
    </row>
    <row r="170" spans="1:17" collapsed="1">
      <c r="A170" s="8">
        <v>45383</v>
      </c>
      <c r="B170" s="43">
        <v>5779.48736964</v>
      </c>
      <c r="C170" s="43">
        <f t="shared" ref="C170" si="310">G170+K170</f>
        <v>1829.8741779500001</v>
      </c>
      <c r="D170" s="43">
        <f t="shared" ref="D170" si="311">H170+L170</f>
        <v>3947.97171888</v>
      </c>
      <c r="E170" s="43">
        <f t="shared" ref="E170" si="312">I170+M170</f>
        <v>1.64147281</v>
      </c>
      <c r="F170" s="43">
        <v>4491.1243345599996</v>
      </c>
      <c r="G170" s="43">
        <v>838.54112735000001</v>
      </c>
      <c r="H170" s="43">
        <v>3650.9417343999999</v>
      </c>
      <c r="I170" s="43">
        <v>1.64147281</v>
      </c>
      <c r="J170" s="43">
        <v>1288.3630350799999</v>
      </c>
      <c r="K170" s="43">
        <v>991.33305059999998</v>
      </c>
      <c r="L170" s="43">
        <v>297.02998448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5935.6729527899997</v>
      </c>
      <c r="C171" s="43">
        <f t="shared" ref="C171" si="313">G171+K171</f>
        <v>1881.5215956299999</v>
      </c>
      <c r="D171" s="43">
        <f t="shared" ref="D171" si="314">H171+L171</f>
        <v>4052.5382620600003</v>
      </c>
      <c r="E171" s="43">
        <f t="shared" ref="E171" si="315">I171+M171</f>
        <v>1.6130951</v>
      </c>
      <c r="F171" s="43">
        <v>4605.1335340699998</v>
      </c>
      <c r="G171" s="43">
        <v>881.52239021000003</v>
      </c>
      <c r="H171" s="43">
        <v>3721.9980487600001</v>
      </c>
      <c r="I171" s="43">
        <v>1.6130951</v>
      </c>
      <c r="J171" s="43">
        <v>1330.53941872</v>
      </c>
      <c r="K171" s="43">
        <v>999.99920541999995</v>
      </c>
      <c r="L171" s="43">
        <v>330.5402133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6062.1489067800003</v>
      </c>
      <c r="C172" s="43">
        <f t="shared" ref="C172" si="316">G172+K172</f>
        <v>1830.2944302599999</v>
      </c>
      <c r="D172" s="43">
        <f t="shared" ref="D172" si="317">H172+L172</f>
        <v>4227.13100863</v>
      </c>
      <c r="E172" s="43">
        <f t="shared" ref="E172" si="318">I172+M172</f>
        <v>4.7234678900000002</v>
      </c>
      <c r="F172" s="43">
        <v>4746.4867479499999</v>
      </c>
      <c r="G172" s="43">
        <v>853.75631931999999</v>
      </c>
      <c r="H172" s="43">
        <v>3888.0069607400001</v>
      </c>
      <c r="I172" s="43">
        <v>4.7234678900000002</v>
      </c>
      <c r="J172" s="43">
        <v>1315.66215883</v>
      </c>
      <c r="K172" s="43">
        <v>976.53811094000002</v>
      </c>
      <c r="L172" s="43">
        <v>339.12404788999999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5961.20931664</v>
      </c>
      <c r="C173" s="43">
        <f t="shared" ref="C173" si="319">G173+K173</f>
        <v>1796.4562099599998</v>
      </c>
      <c r="D173" s="43">
        <f t="shared" ref="D173" si="320">H173+L173</f>
        <v>4153.5384694900004</v>
      </c>
      <c r="E173" s="43">
        <f t="shared" ref="E173" si="321">I173+M173</f>
        <v>11.214637189999999</v>
      </c>
      <c r="F173" s="43">
        <v>4735.7586274499999</v>
      </c>
      <c r="G173" s="43">
        <v>839.33430425999995</v>
      </c>
      <c r="H173" s="43">
        <v>3885.2096860000001</v>
      </c>
      <c r="I173" s="43">
        <v>11.214637189999999</v>
      </c>
      <c r="J173" s="43">
        <v>1225.45068919</v>
      </c>
      <c r="K173" s="43">
        <v>957.12190569999996</v>
      </c>
      <c r="L173" s="43">
        <v>268.32878348999998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6116.5407713200002</v>
      </c>
      <c r="C174" s="43">
        <f t="shared" ref="C174" si="322">G174+K174</f>
        <v>1806.3713083499999</v>
      </c>
      <c r="D174" s="43">
        <f t="shared" ref="D174" si="323">H174+L174</f>
        <v>4299.3522954299997</v>
      </c>
      <c r="E174" s="43">
        <f t="shared" ref="E174" si="324">I174+M174</f>
        <v>10.81716754</v>
      </c>
      <c r="F174" s="43">
        <v>4848.0874924099999</v>
      </c>
      <c r="G174" s="43">
        <v>843.51845750999996</v>
      </c>
      <c r="H174" s="43">
        <v>3993.7518673599998</v>
      </c>
      <c r="I174" s="43">
        <v>10.81716754</v>
      </c>
      <c r="J174" s="43">
        <v>1268.4532789100001</v>
      </c>
      <c r="K174" s="43">
        <v>962.85285083999997</v>
      </c>
      <c r="L174" s="43">
        <v>305.60042807000002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6355.5923054000004</v>
      </c>
      <c r="C175" s="43">
        <f t="shared" ref="C175" si="325">G175+K175</f>
        <v>1984.9850890900002</v>
      </c>
      <c r="D175" s="43">
        <f t="shared" ref="D175" si="326">H175+L175</f>
        <v>4359.4259653199997</v>
      </c>
      <c r="E175" s="43">
        <f t="shared" ref="E175" si="327">I175+M175</f>
        <v>11.181250990000001</v>
      </c>
      <c r="F175" s="43">
        <v>4962.5552019500001</v>
      </c>
      <c r="G175" s="43">
        <v>894.83171166</v>
      </c>
      <c r="H175" s="43">
        <v>4056.5422392999999</v>
      </c>
      <c r="I175" s="43">
        <v>11.181250990000001</v>
      </c>
      <c r="J175" s="43">
        <v>1393.0371034499999</v>
      </c>
      <c r="K175" s="43">
        <v>1090.1533774300001</v>
      </c>
      <c r="L175" s="43">
        <v>302.88372601999998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6261.5904892299995</v>
      </c>
      <c r="C176" s="43">
        <f t="shared" ref="C176" si="328">G176+K176</f>
        <v>1974.5538261199999</v>
      </c>
      <c r="D176" s="43">
        <f t="shared" ref="D176" si="329">H176+L176</f>
        <v>4263.8682036500004</v>
      </c>
      <c r="E176" s="43">
        <f t="shared" ref="E176" si="330">I176+M176</f>
        <v>23.168459460000001</v>
      </c>
      <c r="F176" s="43">
        <v>4940.3023616199998</v>
      </c>
      <c r="G176" s="43">
        <v>917.61450104999994</v>
      </c>
      <c r="H176" s="43">
        <v>3999.5194011100002</v>
      </c>
      <c r="I176" s="43">
        <v>23.168459460000001</v>
      </c>
      <c r="J176" s="43">
        <v>1321.2881276099999</v>
      </c>
      <c r="K176" s="43">
        <v>1056.93932507</v>
      </c>
      <c r="L176" s="43">
        <v>264.34880254000001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6382.50234636</v>
      </c>
      <c r="C177" s="43">
        <f t="shared" ref="C177" si="331">G177+K177</f>
        <v>1924.3957170399999</v>
      </c>
      <c r="D177" s="43">
        <f t="shared" ref="D177" si="332">H177+L177</f>
        <v>4434.4686372599999</v>
      </c>
      <c r="E177" s="43">
        <f t="shared" ref="E177" si="333">I177+M177</f>
        <v>23.637992059999998</v>
      </c>
      <c r="F177" s="43">
        <v>5093.8945478699998</v>
      </c>
      <c r="G177" s="43">
        <v>893.12045110999998</v>
      </c>
      <c r="H177" s="43">
        <v>4177.1361047</v>
      </c>
      <c r="I177" s="43">
        <v>23.637992059999998</v>
      </c>
      <c r="J177" s="43">
        <v>1288.6077984900001</v>
      </c>
      <c r="K177" s="43">
        <v>1031.2752659299999</v>
      </c>
      <c r="L177" s="43">
        <v>257.33253256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6471.5162931200002</v>
      </c>
      <c r="C178" s="43">
        <f t="shared" ref="C178" si="334">G178+K178</f>
        <v>1892.6270840500001</v>
      </c>
      <c r="D178" s="43">
        <f t="shared" ref="D178" si="335">H178+L178</f>
        <v>4542.6273066200001</v>
      </c>
      <c r="E178" s="43">
        <f t="shared" ref="E178" si="336">I178+M178</f>
        <v>36.261902450000001</v>
      </c>
      <c r="F178" s="43">
        <v>5192.7540982299997</v>
      </c>
      <c r="G178" s="43">
        <v>882.37148619000004</v>
      </c>
      <c r="H178" s="43">
        <v>4274.1207095899999</v>
      </c>
      <c r="I178" s="43">
        <v>36.261902450000001</v>
      </c>
      <c r="J178" s="43">
        <v>1278.76219489</v>
      </c>
      <c r="K178" s="43">
        <v>1010.25559786</v>
      </c>
      <c r="L178" s="43">
        <v>268.50659703000002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6372.94033098</v>
      </c>
      <c r="C179" s="43">
        <f t="shared" ref="C179" si="337">G179+K179</f>
        <v>1859.3460080300001</v>
      </c>
      <c r="D179" s="43">
        <f t="shared" ref="D179" si="338">H179+L179</f>
        <v>4477.3465962599994</v>
      </c>
      <c r="E179" s="43">
        <f t="shared" ref="E179" si="339">I179+M179</f>
        <v>36.24772669</v>
      </c>
      <c r="F179" s="43">
        <v>5121.5321201899997</v>
      </c>
      <c r="G179" s="43">
        <v>873.67996378999999</v>
      </c>
      <c r="H179" s="43">
        <v>4211.6044297099997</v>
      </c>
      <c r="I179" s="43">
        <v>36.24772669</v>
      </c>
      <c r="J179" s="43">
        <v>1251.4082107900001</v>
      </c>
      <c r="K179" s="43">
        <v>985.66604424000002</v>
      </c>
      <c r="L179" s="43">
        <v>265.74216654999998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6471.9552598199998</v>
      </c>
      <c r="C180" s="43">
        <f t="shared" ref="C180" si="340">G180+K180</f>
        <v>1778.07250804</v>
      </c>
      <c r="D180" s="43">
        <f t="shared" ref="D180" si="341">H180+L180</f>
        <v>4657.6107357299998</v>
      </c>
      <c r="E180" s="43">
        <f t="shared" ref="E180" si="342">I180+M180</f>
        <v>36.272016049999998</v>
      </c>
      <c r="F180" s="43">
        <v>5215.7000719799998</v>
      </c>
      <c r="G180" s="43">
        <v>835.27237334999995</v>
      </c>
      <c r="H180" s="43">
        <v>4344.1556825799998</v>
      </c>
      <c r="I180" s="43">
        <v>36.272016049999998</v>
      </c>
      <c r="J180" s="43">
        <v>1256.25518784</v>
      </c>
      <c r="K180" s="43">
        <v>942.80013469000005</v>
      </c>
      <c r="L180" s="43">
        <v>313.45505315000003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6589.7791335600004</v>
      </c>
      <c r="C181" s="43">
        <f t="shared" ref="C181" si="343">G181+K181</f>
        <v>1747.26940008</v>
      </c>
      <c r="D181" s="43">
        <f t="shared" ref="D181" si="344">H181+L181</f>
        <v>4805.8316895400003</v>
      </c>
      <c r="E181" s="43">
        <f t="shared" ref="E181" si="345">I181+M181</f>
        <v>36.678043940000002</v>
      </c>
      <c r="F181" s="43">
        <v>5314.4521674899997</v>
      </c>
      <c r="G181" s="43">
        <v>808.72608137999998</v>
      </c>
      <c r="H181" s="43">
        <v>4469.0480421700004</v>
      </c>
      <c r="I181" s="43">
        <v>36.678043940000002</v>
      </c>
      <c r="J181" s="43">
        <v>1275.32696607</v>
      </c>
      <c r="K181" s="43">
        <v>938.54331869999999</v>
      </c>
      <c r="L181" s="43">
        <v>336.78364736999998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6701.1603610800003</v>
      </c>
      <c r="C182" s="43">
        <f t="shared" ref="C182" si="346">G182+K182</f>
        <v>1880.0438415599999</v>
      </c>
      <c r="D182" s="43">
        <f t="shared" ref="D182" si="347">H182+L182</f>
        <v>4780.1970429799994</v>
      </c>
      <c r="E182" s="43">
        <f t="shared" ref="E182" si="348">I182+M182</f>
        <v>40.919476539999998</v>
      </c>
      <c r="F182" s="43">
        <v>5436.6079549699998</v>
      </c>
      <c r="G182" s="43">
        <v>964.74067007999997</v>
      </c>
      <c r="H182" s="43">
        <v>4430.9478083499998</v>
      </c>
      <c r="I182" s="43">
        <v>40.919476539999998</v>
      </c>
      <c r="J182" s="43">
        <v>1264.55240611</v>
      </c>
      <c r="K182" s="43">
        <v>915.30317147999995</v>
      </c>
      <c r="L182" s="43">
        <v>349.24923462999999</v>
      </c>
      <c r="M182" s="43">
        <v>0</v>
      </c>
      <c r="N182" s="43"/>
      <c r="O182" s="43"/>
      <c r="P182" s="43"/>
      <c r="Q18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2790.3212976</v>
      </c>
      <c r="C11" s="43">
        <f>G11+K11</f>
        <v>262.13602557000002</v>
      </c>
      <c r="D11" s="43">
        <f t="shared" ref="D11:E11" si="0">H11+L11</f>
        <v>473.26836204999995</v>
      </c>
      <c r="E11" s="43">
        <f t="shared" si="0"/>
        <v>2054.9169099800001</v>
      </c>
      <c r="F11" s="43">
        <v>739.95508761999997</v>
      </c>
      <c r="G11" s="43">
        <v>233.66685294000001</v>
      </c>
      <c r="H11" s="43">
        <v>197.34875711999999</v>
      </c>
      <c r="I11" s="43">
        <v>308.93947756</v>
      </c>
      <c r="J11" s="43">
        <v>2050.3662099799999</v>
      </c>
      <c r="K11" s="43">
        <v>28.469172629999999</v>
      </c>
      <c r="L11" s="43">
        <v>275.91960492999999</v>
      </c>
      <c r="M11" s="43">
        <v>1745.97743242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2780.19895344</v>
      </c>
      <c r="C12" s="43">
        <f t="shared" ref="C12:C67" si="1">G12+K12</f>
        <v>290.05125607000002</v>
      </c>
      <c r="D12" s="43">
        <f t="shared" ref="D12:D67" si="2">H12+L12</f>
        <v>489.6929763</v>
      </c>
      <c r="E12" s="43">
        <f t="shared" ref="E12:E67" si="3">I12+M12</f>
        <v>2000.45472107</v>
      </c>
      <c r="F12" s="43">
        <v>746.05680328000005</v>
      </c>
      <c r="G12" s="43">
        <v>252.28755056</v>
      </c>
      <c r="H12" s="43">
        <v>196.61149065000001</v>
      </c>
      <c r="I12" s="43">
        <v>297.15776206999999</v>
      </c>
      <c r="J12" s="43">
        <v>2034.14215016</v>
      </c>
      <c r="K12" s="43">
        <v>37.763705510000001</v>
      </c>
      <c r="L12" s="43">
        <v>293.08148564999999</v>
      </c>
      <c r="M12" s="43">
        <v>1703.296959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2773.3759636</v>
      </c>
      <c r="C13" s="43">
        <f t="shared" si="1"/>
        <v>288.37081509000001</v>
      </c>
      <c r="D13" s="43">
        <f t="shared" si="2"/>
        <v>461.98100551000005</v>
      </c>
      <c r="E13" s="43">
        <f t="shared" si="3"/>
        <v>2023.0241430000001</v>
      </c>
      <c r="F13" s="43">
        <v>759.73791882</v>
      </c>
      <c r="G13" s="43">
        <v>256.77853593999998</v>
      </c>
      <c r="H13" s="43">
        <v>198.55689538999999</v>
      </c>
      <c r="I13" s="43">
        <v>304.40248749</v>
      </c>
      <c r="J13" s="43">
        <v>2013.63804478</v>
      </c>
      <c r="K13" s="43">
        <v>31.59227915</v>
      </c>
      <c r="L13" s="43">
        <v>263.42411012000002</v>
      </c>
      <c r="M13" s="43">
        <v>1718.62165551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2787.6861994699998</v>
      </c>
      <c r="C14" s="43">
        <f t="shared" si="1"/>
        <v>303.52111732000003</v>
      </c>
      <c r="D14" s="43">
        <f t="shared" si="2"/>
        <v>473.31857865999996</v>
      </c>
      <c r="E14" s="43">
        <f t="shared" si="3"/>
        <v>2010.84650349</v>
      </c>
      <c r="F14" s="43">
        <v>781.46871007000004</v>
      </c>
      <c r="G14" s="43">
        <v>274.38486582000002</v>
      </c>
      <c r="H14" s="43">
        <v>202.66397506000001</v>
      </c>
      <c r="I14" s="43">
        <v>304.41986918999999</v>
      </c>
      <c r="J14" s="43">
        <v>2006.2174894</v>
      </c>
      <c r="K14" s="43">
        <v>29.1362515</v>
      </c>
      <c r="L14" s="43">
        <v>270.65460359999997</v>
      </c>
      <c r="M14" s="43">
        <v>1706.4266342999999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2785.0222882200001</v>
      </c>
      <c r="C15" s="43">
        <f t="shared" si="1"/>
        <v>334.84570164000002</v>
      </c>
      <c r="D15" s="43">
        <f t="shared" si="2"/>
        <v>475.44069363000006</v>
      </c>
      <c r="E15" s="43">
        <f t="shared" si="3"/>
        <v>1974.7358929500001</v>
      </c>
      <c r="F15" s="43">
        <v>802.42042845000003</v>
      </c>
      <c r="G15" s="43">
        <v>287.73794817999999</v>
      </c>
      <c r="H15" s="43">
        <v>208.06197546000001</v>
      </c>
      <c r="I15" s="43">
        <v>306.62050481</v>
      </c>
      <c r="J15" s="43">
        <v>1982.6018597699999</v>
      </c>
      <c r="K15" s="43">
        <v>47.107753459999998</v>
      </c>
      <c r="L15" s="43">
        <v>267.37871817000001</v>
      </c>
      <c r="M15" s="43">
        <v>1668.1153881400001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2783.66622143</v>
      </c>
      <c r="C16" s="43">
        <f t="shared" si="1"/>
        <v>347.01866268000003</v>
      </c>
      <c r="D16" s="43">
        <f t="shared" si="2"/>
        <v>488.09354596000003</v>
      </c>
      <c r="E16" s="43">
        <f t="shared" si="3"/>
        <v>1948.5540127899999</v>
      </c>
      <c r="F16" s="43">
        <v>825.51922334999995</v>
      </c>
      <c r="G16" s="43">
        <v>297.73739109000002</v>
      </c>
      <c r="H16" s="43">
        <v>216.32048997000001</v>
      </c>
      <c r="I16" s="43">
        <v>311.46134229</v>
      </c>
      <c r="J16" s="43">
        <v>1958.14699808</v>
      </c>
      <c r="K16" s="43">
        <v>49.281271590000003</v>
      </c>
      <c r="L16" s="43">
        <v>271.77305598999999</v>
      </c>
      <c r="M16" s="43">
        <v>1637.0926704999999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2775.58322636</v>
      </c>
      <c r="C17" s="43">
        <f t="shared" si="1"/>
        <v>358.61984426999999</v>
      </c>
      <c r="D17" s="43">
        <f t="shared" si="2"/>
        <v>484.03372337999997</v>
      </c>
      <c r="E17" s="43">
        <f t="shared" si="3"/>
        <v>1932.92965871</v>
      </c>
      <c r="F17" s="43">
        <v>849.20622543000002</v>
      </c>
      <c r="G17" s="43">
        <v>309.10254534000001</v>
      </c>
      <c r="H17" s="43">
        <v>220.94371706000001</v>
      </c>
      <c r="I17" s="43">
        <v>319.15996302999997</v>
      </c>
      <c r="J17" s="43">
        <v>1926.3770009299999</v>
      </c>
      <c r="K17" s="43">
        <v>49.517298930000003</v>
      </c>
      <c r="L17" s="43">
        <v>263.09000631999999</v>
      </c>
      <c r="M17" s="43">
        <v>1613.76969568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2732.38402821</v>
      </c>
      <c r="C18" s="43">
        <f t="shared" si="1"/>
        <v>361.39453528000001</v>
      </c>
      <c r="D18" s="43">
        <f t="shared" si="2"/>
        <v>493.31231421000001</v>
      </c>
      <c r="E18" s="43">
        <f t="shared" si="3"/>
        <v>1877.67717872</v>
      </c>
      <c r="F18" s="43">
        <v>891.00100153000005</v>
      </c>
      <c r="G18" s="43">
        <v>333.42036772</v>
      </c>
      <c r="H18" s="43">
        <v>233.86952951000001</v>
      </c>
      <c r="I18" s="43">
        <v>323.71110429999999</v>
      </c>
      <c r="J18" s="43">
        <v>1841.3830266800001</v>
      </c>
      <c r="K18" s="43">
        <v>27.974167560000001</v>
      </c>
      <c r="L18" s="43">
        <v>259.4427847</v>
      </c>
      <c r="M18" s="43">
        <v>1553.96607442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2697.39848811</v>
      </c>
      <c r="C19" s="43">
        <f t="shared" si="1"/>
        <v>370.65080309000001</v>
      </c>
      <c r="D19" s="43">
        <f t="shared" si="2"/>
        <v>495.02560134999999</v>
      </c>
      <c r="E19" s="43">
        <f t="shared" si="3"/>
        <v>1831.7220836700001</v>
      </c>
      <c r="F19" s="43">
        <v>911.91147638999996</v>
      </c>
      <c r="G19" s="43">
        <v>343.41820129000001</v>
      </c>
      <c r="H19" s="43">
        <v>240.38209097000001</v>
      </c>
      <c r="I19" s="43">
        <v>328.11118413000003</v>
      </c>
      <c r="J19" s="43">
        <v>1785.4870117200001</v>
      </c>
      <c r="K19" s="43">
        <v>27.232601800000001</v>
      </c>
      <c r="L19" s="43">
        <v>254.64351038000001</v>
      </c>
      <c r="M19" s="43">
        <v>1503.61089954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2691.0166805700001</v>
      </c>
      <c r="C20" s="43">
        <f t="shared" si="1"/>
        <v>379.30786731000001</v>
      </c>
      <c r="D20" s="43">
        <f t="shared" si="2"/>
        <v>496.28524465999999</v>
      </c>
      <c r="E20" s="43">
        <f t="shared" si="3"/>
        <v>1815.4235686000002</v>
      </c>
      <c r="F20" s="43">
        <v>929.00494265999998</v>
      </c>
      <c r="G20" s="43">
        <v>348.95597097000001</v>
      </c>
      <c r="H20" s="43">
        <v>247.00831543000001</v>
      </c>
      <c r="I20" s="43">
        <v>333.04065625999999</v>
      </c>
      <c r="J20" s="43">
        <v>1762.01173791</v>
      </c>
      <c r="K20" s="43">
        <v>30.35189634</v>
      </c>
      <c r="L20" s="43">
        <v>249.27692923000001</v>
      </c>
      <c r="M20" s="43">
        <v>1482.3829123400001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2652.0712479499998</v>
      </c>
      <c r="C21" s="43">
        <f t="shared" si="1"/>
        <v>387.14106235000003</v>
      </c>
      <c r="D21" s="43">
        <f t="shared" si="2"/>
        <v>494.47756891999995</v>
      </c>
      <c r="E21" s="43">
        <f t="shared" si="3"/>
        <v>1770.4526166800001</v>
      </c>
      <c r="F21" s="43">
        <v>942.96387814000002</v>
      </c>
      <c r="G21" s="43">
        <v>348.93396873</v>
      </c>
      <c r="H21" s="43">
        <v>251.0857097</v>
      </c>
      <c r="I21" s="43">
        <v>342.94419971000002</v>
      </c>
      <c r="J21" s="43">
        <v>1709.1073698099999</v>
      </c>
      <c r="K21" s="43">
        <v>38.207093620000002</v>
      </c>
      <c r="L21" s="43">
        <v>243.39185921999999</v>
      </c>
      <c r="M21" s="43">
        <v>1427.5084169700001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2387.1754954600001</v>
      </c>
      <c r="C22" s="43">
        <f t="shared" si="1"/>
        <v>375.28111173000002</v>
      </c>
      <c r="D22" s="43">
        <f t="shared" si="2"/>
        <v>463.38955877000001</v>
      </c>
      <c r="E22" s="43">
        <f t="shared" si="3"/>
        <v>1548.5048249600002</v>
      </c>
      <c r="F22" s="43">
        <v>936.26698273</v>
      </c>
      <c r="G22" s="43">
        <v>346.5739054</v>
      </c>
      <c r="H22" s="43">
        <v>253.43714069000001</v>
      </c>
      <c r="I22" s="43">
        <v>336.25593664000002</v>
      </c>
      <c r="J22" s="43">
        <v>1450.90851273</v>
      </c>
      <c r="K22" s="43">
        <v>28.707206330000002</v>
      </c>
      <c r="L22" s="43">
        <v>209.95241808</v>
      </c>
      <c r="M22" s="43">
        <v>1212.2488883200001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2362.3496623699998</v>
      </c>
      <c r="C23" s="43">
        <f t="shared" si="1"/>
        <v>377.96111275999999</v>
      </c>
      <c r="D23" s="43">
        <f t="shared" si="2"/>
        <v>457.78454099999999</v>
      </c>
      <c r="E23" s="43">
        <f t="shared" si="3"/>
        <v>1526.6040086099999</v>
      </c>
      <c r="F23" s="43">
        <v>950.06396835999999</v>
      </c>
      <c r="G23" s="43">
        <v>349.04206223</v>
      </c>
      <c r="H23" s="43">
        <v>253.47094469999999</v>
      </c>
      <c r="I23" s="43">
        <v>347.55096142999997</v>
      </c>
      <c r="J23" s="43">
        <v>1412.28569401</v>
      </c>
      <c r="K23" s="43">
        <v>28.91905053</v>
      </c>
      <c r="L23" s="43">
        <v>204.3135963</v>
      </c>
      <c r="M23" s="43">
        <v>1179.05304718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2326.2517963300002</v>
      </c>
      <c r="C24" s="43">
        <f t="shared" si="1"/>
        <v>379.01356629999998</v>
      </c>
      <c r="D24" s="43">
        <f t="shared" si="2"/>
        <v>459.36181693000003</v>
      </c>
      <c r="E24" s="43">
        <f t="shared" si="3"/>
        <v>1487.8764131</v>
      </c>
      <c r="F24" s="43">
        <v>956.25153725999996</v>
      </c>
      <c r="G24" s="43">
        <v>349.97911859999999</v>
      </c>
      <c r="H24" s="43">
        <v>257.69884196999999</v>
      </c>
      <c r="I24" s="43">
        <v>348.57357668999998</v>
      </c>
      <c r="J24" s="43">
        <v>1370.0002590700001</v>
      </c>
      <c r="K24" s="43">
        <v>29.034447700000001</v>
      </c>
      <c r="L24" s="43">
        <v>201.66297496000001</v>
      </c>
      <c r="M24" s="43">
        <v>1139.3028364100001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2271.9605204499999</v>
      </c>
      <c r="C25" s="43">
        <f t="shared" si="1"/>
        <v>373.60368273</v>
      </c>
      <c r="D25" s="43">
        <f t="shared" si="2"/>
        <v>443.76623438000001</v>
      </c>
      <c r="E25" s="43">
        <f t="shared" si="3"/>
        <v>1454.5906033400001</v>
      </c>
      <c r="F25" s="43">
        <v>958.39526511999998</v>
      </c>
      <c r="G25" s="43">
        <v>350.54941952000001</v>
      </c>
      <c r="H25" s="43">
        <v>263.74566162000002</v>
      </c>
      <c r="I25" s="43">
        <v>344.10018398</v>
      </c>
      <c r="J25" s="43">
        <v>1313.5652553299999</v>
      </c>
      <c r="K25" s="43">
        <v>23.054263209999998</v>
      </c>
      <c r="L25" s="43">
        <v>180.02057275999999</v>
      </c>
      <c r="M25" s="43">
        <v>1110.49041936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2249.8107849100002</v>
      </c>
      <c r="C26" s="43">
        <f t="shared" si="1"/>
        <v>372.64348192</v>
      </c>
      <c r="D26" s="43">
        <f t="shared" si="2"/>
        <v>446.80039600000003</v>
      </c>
      <c r="E26" s="43">
        <f t="shared" si="3"/>
        <v>1430.36690699</v>
      </c>
      <c r="F26" s="43">
        <v>963.40154079000001</v>
      </c>
      <c r="G26" s="43">
        <v>349.92264075999998</v>
      </c>
      <c r="H26" s="43">
        <v>269.26937579000003</v>
      </c>
      <c r="I26" s="43">
        <v>344.20952424000001</v>
      </c>
      <c r="J26" s="43">
        <v>1286.40924412</v>
      </c>
      <c r="K26" s="43">
        <v>22.720841159999999</v>
      </c>
      <c r="L26" s="43">
        <v>177.53102021000001</v>
      </c>
      <c r="M26" s="43">
        <v>1086.1573827499999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2233.87576352</v>
      </c>
      <c r="C27" s="43">
        <f t="shared" si="1"/>
        <v>384.16146560999999</v>
      </c>
      <c r="D27" s="43">
        <f t="shared" si="2"/>
        <v>452.24611529999999</v>
      </c>
      <c r="E27" s="43">
        <f t="shared" si="3"/>
        <v>1397.46818261</v>
      </c>
      <c r="F27" s="43">
        <v>985.95424549999996</v>
      </c>
      <c r="G27" s="43">
        <v>361.45249025999999</v>
      </c>
      <c r="H27" s="43">
        <v>277.88545291999998</v>
      </c>
      <c r="I27" s="43">
        <v>346.61630231999999</v>
      </c>
      <c r="J27" s="43">
        <v>1247.9215180199999</v>
      </c>
      <c r="K27" s="43">
        <v>22.708975349999999</v>
      </c>
      <c r="L27" s="43">
        <v>174.36066238000001</v>
      </c>
      <c r="M27" s="43">
        <v>1050.8518802900001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2214.2419247399998</v>
      </c>
      <c r="C28" s="43">
        <f t="shared" si="1"/>
        <v>379.74497847999999</v>
      </c>
      <c r="D28" s="43">
        <f t="shared" si="2"/>
        <v>453.88330945000001</v>
      </c>
      <c r="E28" s="43">
        <f t="shared" si="3"/>
        <v>1380.6136368100001</v>
      </c>
      <c r="F28" s="43">
        <v>988.74538014999996</v>
      </c>
      <c r="G28" s="43">
        <v>358.48671874000001</v>
      </c>
      <c r="H28" s="43">
        <v>280.78656645000001</v>
      </c>
      <c r="I28" s="43">
        <v>349.47209495999999</v>
      </c>
      <c r="J28" s="43">
        <v>1225.49654459</v>
      </c>
      <c r="K28" s="43">
        <v>21.25825974</v>
      </c>
      <c r="L28" s="43">
        <v>173.096743</v>
      </c>
      <c r="M28" s="43">
        <v>1031.1415418500001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2193.78374902</v>
      </c>
      <c r="C29" s="43">
        <f t="shared" si="1"/>
        <v>380.15718709000004</v>
      </c>
      <c r="D29" s="43">
        <f t="shared" si="2"/>
        <v>449.48379154999998</v>
      </c>
      <c r="E29" s="43">
        <f t="shared" si="3"/>
        <v>1364.14277038</v>
      </c>
      <c r="F29" s="43">
        <v>993.18313361000003</v>
      </c>
      <c r="G29" s="43">
        <v>358.84784359000002</v>
      </c>
      <c r="H29" s="43">
        <v>280.93760893000001</v>
      </c>
      <c r="I29" s="43">
        <v>353.39768108999999</v>
      </c>
      <c r="J29" s="43">
        <v>1200.60061541</v>
      </c>
      <c r="K29" s="43">
        <v>21.309343500000001</v>
      </c>
      <c r="L29" s="43">
        <v>168.54618262</v>
      </c>
      <c r="M29" s="43">
        <v>1010.74508929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2190.8091070099999</v>
      </c>
      <c r="C30" s="43">
        <f t="shared" si="1"/>
        <v>388.08812882000001</v>
      </c>
      <c r="D30" s="43">
        <f t="shared" si="2"/>
        <v>448.53559049</v>
      </c>
      <c r="E30" s="43">
        <f t="shared" si="3"/>
        <v>1354.1853877000001</v>
      </c>
      <c r="F30" s="43">
        <v>1004.18088702</v>
      </c>
      <c r="G30" s="43">
        <v>366.75735936000001</v>
      </c>
      <c r="H30" s="43">
        <v>282.16899508</v>
      </c>
      <c r="I30" s="43">
        <v>355.25453257999999</v>
      </c>
      <c r="J30" s="43">
        <v>1186.6282199899999</v>
      </c>
      <c r="K30" s="43">
        <v>21.330769459999999</v>
      </c>
      <c r="L30" s="43">
        <v>166.36659541</v>
      </c>
      <c r="M30" s="43">
        <v>998.93085512000005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2167.4132058099999</v>
      </c>
      <c r="C31" s="43">
        <f t="shared" si="1"/>
        <v>396.39002264999999</v>
      </c>
      <c r="D31" s="43">
        <f t="shared" si="2"/>
        <v>446.43236380999997</v>
      </c>
      <c r="E31" s="43">
        <f t="shared" si="3"/>
        <v>1324.5908193499999</v>
      </c>
      <c r="F31" s="43">
        <v>1015.08187742</v>
      </c>
      <c r="G31" s="43">
        <v>373.82247046999998</v>
      </c>
      <c r="H31" s="43">
        <v>282.8044299</v>
      </c>
      <c r="I31" s="43">
        <v>358.45497705000002</v>
      </c>
      <c r="J31" s="43">
        <v>1152.33132839</v>
      </c>
      <c r="K31" s="43">
        <v>22.56755218</v>
      </c>
      <c r="L31" s="43">
        <v>163.62793391</v>
      </c>
      <c r="M31" s="43">
        <v>966.13584230000004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2151.4639681399999</v>
      </c>
      <c r="C32" s="43">
        <f t="shared" si="1"/>
        <v>398.56142709</v>
      </c>
      <c r="D32" s="43">
        <f t="shared" si="2"/>
        <v>446.63703092999998</v>
      </c>
      <c r="E32" s="43">
        <f t="shared" si="3"/>
        <v>1306.26551012</v>
      </c>
      <c r="F32" s="43">
        <v>1028.05032882</v>
      </c>
      <c r="G32" s="43">
        <v>376.91707819999999</v>
      </c>
      <c r="H32" s="43">
        <v>284.46639522999999</v>
      </c>
      <c r="I32" s="43">
        <v>366.66685539000002</v>
      </c>
      <c r="J32" s="43">
        <v>1123.4136393199999</v>
      </c>
      <c r="K32" s="43">
        <v>21.64434889</v>
      </c>
      <c r="L32" s="43">
        <v>162.17063569999999</v>
      </c>
      <c r="M32" s="43">
        <v>939.59865473000002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2138.37354035</v>
      </c>
      <c r="C33" s="43">
        <f t="shared" si="1"/>
        <v>400.57737211</v>
      </c>
      <c r="D33" s="43">
        <f t="shared" si="2"/>
        <v>446.43068568000001</v>
      </c>
      <c r="E33" s="43">
        <f t="shared" si="3"/>
        <v>1291.3654825600001</v>
      </c>
      <c r="F33" s="43">
        <v>1030.39176047</v>
      </c>
      <c r="G33" s="43">
        <v>378.75246184999997</v>
      </c>
      <c r="H33" s="43">
        <v>285.48638921000003</v>
      </c>
      <c r="I33" s="43">
        <v>366.15290941000001</v>
      </c>
      <c r="J33" s="43">
        <v>1107.98177988</v>
      </c>
      <c r="K33" s="43">
        <v>21.824910259999999</v>
      </c>
      <c r="L33" s="43">
        <v>160.94429647000001</v>
      </c>
      <c r="M33" s="43">
        <v>925.21257315000003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2085.0387147199999</v>
      </c>
      <c r="C34" s="43">
        <f t="shared" si="1"/>
        <v>399.57880778999998</v>
      </c>
      <c r="D34" s="43">
        <f t="shared" si="2"/>
        <v>437.68934410999998</v>
      </c>
      <c r="E34" s="43">
        <f t="shared" si="3"/>
        <v>1247.7705628200001</v>
      </c>
      <c r="F34" s="43">
        <v>1022.0885859799999</v>
      </c>
      <c r="G34" s="43">
        <v>380.60626714</v>
      </c>
      <c r="H34" s="43">
        <v>280.82997125999998</v>
      </c>
      <c r="I34" s="43">
        <v>360.65234758000003</v>
      </c>
      <c r="J34" s="43">
        <v>1062.9501287400001</v>
      </c>
      <c r="K34" s="43">
        <v>18.972540649999999</v>
      </c>
      <c r="L34" s="43">
        <v>156.85937285</v>
      </c>
      <c r="M34" s="43">
        <v>887.11821524000004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2065.1252199300002</v>
      </c>
      <c r="C35" s="43">
        <f t="shared" si="1"/>
        <v>402.36262142999999</v>
      </c>
      <c r="D35" s="43">
        <f t="shared" si="2"/>
        <v>433.97056456999996</v>
      </c>
      <c r="E35" s="43">
        <f t="shared" si="3"/>
        <v>1228.7920339300001</v>
      </c>
      <c r="F35" s="43">
        <v>1015.55222813</v>
      </c>
      <c r="G35" s="43">
        <v>383.91453493</v>
      </c>
      <c r="H35" s="43">
        <v>275.91477315999998</v>
      </c>
      <c r="I35" s="43">
        <v>355.72292004000002</v>
      </c>
      <c r="J35" s="43">
        <v>1049.5729918</v>
      </c>
      <c r="K35" s="43">
        <v>18.448086499999999</v>
      </c>
      <c r="L35" s="43">
        <v>158.05579141000001</v>
      </c>
      <c r="M35" s="43">
        <v>873.06911389000004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2053.3066541600001</v>
      </c>
      <c r="C36" s="43">
        <f t="shared" si="1"/>
        <v>522.57241723000004</v>
      </c>
      <c r="D36" s="43">
        <f t="shared" si="2"/>
        <v>335.18707911000001</v>
      </c>
      <c r="E36" s="43">
        <f t="shared" si="3"/>
        <v>1195.5471578199999</v>
      </c>
      <c r="F36" s="43">
        <v>1023.1098474200001</v>
      </c>
      <c r="G36" s="43">
        <v>403.32350843</v>
      </c>
      <c r="H36" s="43">
        <v>266.00033344000002</v>
      </c>
      <c r="I36" s="43">
        <v>353.78600555000003</v>
      </c>
      <c r="J36" s="43">
        <v>1030.1968067400001</v>
      </c>
      <c r="K36" s="43">
        <v>119.2489088</v>
      </c>
      <c r="L36" s="43">
        <v>69.186745669999993</v>
      </c>
      <c r="M36" s="43">
        <v>841.76115227000003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2045.1392243400001</v>
      </c>
      <c r="C37" s="43">
        <f t="shared" si="1"/>
        <v>532.86757548000003</v>
      </c>
      <c r="D37" s="43">
        <f t="shared" si="2"/>
        <v>330.45889557999999</v>
      </c>
      <c r="E37" s="43">
        <f t="shared" si="3"/>
        <v>1181.8127532799999</v>
      </c>
      <c r="F37" s="43">
        <v>1026.5844371400001</v>
      </c>
      <c r="G37" s="43">
        <v>410.88143793</v>
      </c>
      <c r="H37" s="43">
        <v>262.78821110000001</v>
      </c>
      <c r="I37" s="43">
        <v>352.91478811000002</v>
      </c>
      <c r="J37" s="43">
        <v>1018.5547872</v>
      </c>
      <c r="K37" s="43">
        <v>121.98613755</v>
      </c>
      <c r="L37" s="43">
        <v>67.670684480000006</v>
      </c>
      <c r="M37" s="43">
        <v>828.89796517000002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2054.5905379300002</v>
      </c>
      <c r="C38" s="43">
        <f t="shared" si="1"/>
        <v>550.56707455000003</v>
      </c>
      <c r="D38" s="43">
        <f t="shared" si="2"/>
        <v>332.81096444999997</v>
      </c>
      <c r="E38" s="43">
        <f t="shared" si="3"/>
        <v>1171.21249893</v>
      </c>
      <c r="F38" s="43">
        <v>1045.41126431</v>
      </c>
      <c r="G38" s="43">
        <v>428.19900292</v>
      </c>
      <c r="H38" s="43">
        <v>265.93981029999998</v>
      </c>
      <c r="I38" s="43">
        <v>351.27245109</v>
      </c>
      <c r="J38" s="43">
        <v>1009.17927362</v>
      </c>
      <c r="K38" s="43">
        <v>122.36807163</v>
      </c>
      <c r="L38" s="43">
        <v>66.871154149999995</v>
      </c>
      <c r="M38" s="43">
        <v>819.94004784000003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2047.0438626800001</v>
      </c>
      <c r="C39" s="43">
        <f t="shared" si="1"/>
        <v>556.00187497000002</v>
      </c>
      <c r="D39" s="43">
        <f t="shared" si="2"/>
        <v>334.60245361</v>
      </c>
      <c r="E39" s="43">
        <f t="shared" si="3"/>
        <v>1156.4395340999999</v>
      </c>
      <c r="F39" s="43">
        <v>1051.22511334</v>
      </c>
      <c r="G39" s="43">
        <v>432.51190667999998</v>
      </c>
      <c r="H39" s="43">
        <v>269.51280987000001</v>
      </c>
      <c r="I39" s="43">
        <v>349.20039679000001</v>
      </c>
      <c r="J39" s="43">
        <v>995.81874933999995</v>
      </c>
      <c r="K39" s="43">
        <v>123.48996828999999</v>
      </c>
      <c r="L39" s="43">
        <v>65.08964374</v>
      </c>
      <c r="M39" s="43">
        <v>807.23913731000005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2034.3460157699999</v>
      </c>
      <c r="C40" s="43">
        <f t="shared" si="1"/>
        <v>555.16098570999998</v>
      </c>
      <c r="D40" s="43">
        <f t="shared" si="2"/>
        <v>331.79567710000003</v>
      </c>
      <c r="E40" s="43">
        <f t="shared" si="3"/>
        <v>1147.38935296</v>
      </c>
      <c r="F40" s="43">
        <v>1047.7855092</v>
      </c>
      <c r="G40" s="43">
        <v>430.40446065999998</v>
      </c>
      <c r="H40" s="43">
        <v>268.29019425000001</v>
      </c>
      <c r="I40" s="43">
        <v>349.09085428999998</v>
      </c>
      <c r="J40" s="43">
        <v>986.56050657000003</v>
      </c>
      <c r="K40" s="43">
        <v>124.75652504999999</v>
      </c>
      <c r="L40" s="43">
        <v>63.50548285</v>
      </c>
      <c r="M40" s="43">
        <v>798.29849866999996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2026.5842937299999</v>
      </c>
      <c r="C41" s="43">
        <f t="shared" si="1"/>
        <v>565.62463761000004</v>
      </c>
      <c r="D41" s="43">
        <f t="shared" si="2"/>
        <v>325.24022533000004</v>
      </c>
      <c r="E41" s="43">
        <f t="shared" si="3"/>
        <v>1135.7194307899999</v>
      </c>
      <c r="F41" s="43">
        <v>1052.7645614</v>
      </c>
      <c r="G41" s="43">
        <v>438.74320086</v>
      </c>
      <c r="H41" s="43">
        <v>265.82668294000001</v>
      </c>
      <c r="I41" s="43">
        <v>348.19467759999998</v>
      </c>
      <c r="J41" s="43">
        <v>973.81973232999997</v>
      </c>
      <c r="K41" s="43">
        <v>126.88143675000001</v>
      </c>
      <c r="L41" s="43">
        <v>59.413542390000003</v>
      </c>
      <c r="M41" s="43">
        <v>787.52475318999996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2050.8904824000001</v>
      </c>
      <c r="C42" s="43">
        <f t="shared" si="1"/>
        <v>590.27035883999997</v>
      </c>
      <c r="D42" s="43">
        <f t="shared" si="2"/>
        <v>332.93005512000002</v>
      </c>
      <c r="E42" s="43">
        <f t="shared" si="3"/>
        <v>1127.69006844</v>
      </c>
      <c r="F42" s="43">
        <v>1086.3750275699999</v>
      </c>
      <c r="G42" s="43">
        <v>461.48453719000003</v>
      </c>
      <c r="H42" s="43">
        <v>274.81435849000002</v>
      </c>
      <c r="I42" s="43">
        <v>350.07613189</v>
      </c>
      <c r="J42" s="43">
        <v>964.51545482999995</v>
      </c>
      <c r="K42" s="43">
        <v>128.78582165</v>
      </c>
      <c r="L42" s="43">
        <v>58.115696630000002</v>
      </c>
      <c r="M42" s="43">
        <v>777.61393654999995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2045.69409045</v>
      </c>
      <c r="C43" s="43">
        <f t="shared" si="1"/>
        <v>594.30208530000004</v>
      </c>
      <c r="D43" s="43">
        <f t="shared" si="2"/>
        <v>340.65572749</v>
      </c>
      <c r="E43" s="43">
        <f t="shared" si="3"/>
        <v>1110.7362776599998</v>
      </c>
      <c r="F43" s="43">
        <v>1097.00977831</v>
      </c>
      <c r="G43" s="43">
        <v>466.14914379999999</v>
      </c>
      <c r="H43" s="43">
        <v>280.84870009999997</v>
      </c>
      <c r="I43" s="43">
        <v>350.01193440999998</v>
      </c>
      <c r="J43" s="43">
        <v>948.68431213999997</v>
      </c>
      <c r="K43" s="43">
        <v>128.1529415</v>
      </c>
      <c r="L43" s="43">
        <v>59.807027390000002</v>
      </c>
      <c r="M43" s="43">
        <v>760.72434324999995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2036.33750558</v>
      </c>
      <c r="C44" s="43">
        <f t="shared" si="1"/>
        <v>603.90831948000005</v>
      </c>
      <c r="D44" s="43">
        <f t="shared" si="2"/>
        <v>339.51091749</v>
      </c>
      <c r="E44" s="43">
        <f t="shared" si="3"/>
        <v>1092.91826861</v>
      </c>
      <c r="F44" s="43">
        <v>1100.40408275</v>
      </c>
      <c r="G44" s="43">
        <v>475.30087161</v>
      </c>
      <c r="H44" s="43">
        <v>279.07394734000002</v>
      </c>
      <c r="I44" s="43">
        <v>346.02926380000002</v>
      </c>
      <c r="J44" s="43">
        <v>935.93342283000004</v>
      </c>
      <c r="K44" s="43">
        <v>128.60744786999999</v>
      </c>
      <c r="L44" s="43">
        <v>60.436970150000001</v>
      </c>
      <c r="M44" s="43">
        <v>746.88900480999996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1955.5925100100001</v>
      </c>
      <c r="C45" s="43">
        <f t="shared" si="1"/>
        <v>543.41211770999996</v>
      </c>
      <c r="D45" s="43">
        <f t="shared" si="2"/>
        <v>339.50173733999998</v>
      </c>
      <c r="E45" s="43">
        <f t="shared" si="3"/>
        <v>1072.6786549599999</v>
      </c>
      <c r="F45" s="43">
        <v>1098.13425377</v>
      </c>
      <c r="G45" s="43">
        <v>476.49623564000001</v>
      </c>
      <c r="H45" s="43">
        <v>279.61191209999998</v>
      </c>
      <c r="I45" s="43">
        <v>342.02610602999999</v>
      </c>
      <c r="J45" s="43">
        <v>857.45825623999997</v>
      </c>
      <c r="K45" s="43">
        <v>66.915882069999995</v>
      </c>
      <c r="L45" s="43">
        <v>59.88982524</v>
      </c>
      <c r="M45" s="43">
        <v>730.65254892999997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1934.5722902800001</v>
      </c>
      <c r="C46" s="43">
        <f t="shared" si="1"/>
        <v>542.30428681000001</v>
      </c>
      <c r="D46" s="43">
        <f t="shared" si="2"/>
        <v>337.1749001</v>
      </c>
      <c r="E46" s="43">
        <f t="shared" si="3"/>
        <v>1055.0931033700001</v>
      </c>
      <c r="F46" s="43">
        <v>1093.93921258</v>
      </c>
      <c r="G46" s="43">
        <v>478.04639995000002</v>
      </c>
      <c r="H46" s="43">
        <v>276.46451516000002</v>
      </c>
      <c r="I46" s="43">
        <v>339.42829747000002</v>
      </c>
      <c r="J46" s="43">
        <v>840.63307769999994</v>
      </c>
      <c r="K46" s="43">
        <v>64.257886859999999</v>
      </c>
      <c r="L46" s="43">
        <v>60.710384939999997</v>
      </c>
      <c r="M46" s="43">
        <v>715.66480590000003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1929.9157811699999</v>
      </c>
      <c r="C47" s="43">
        <f t="shared" si="1"/>
        <v>551.25149522000004</v>
      </c>
      <c r="D47" s="43">
        <f t="shared" si="2"/>
        <v>335.83543272999998</v>
      </c>
      <c r="E47" s="43">
        <f t="shared" si="3"/>
        <v>1042.8288532199999</v>
      </c>
      <c r="F47" s="43">
        <v>1103.2609465099999</v>
      </c>
      <c r="G47" s="43">
        <v>486.91811029000002</v>
      </c>
      <c r="H47" s="43">
        <v>276.96942654999998</v>
      </c>
      <c r="I47" s="43">
        <v>339.37340967</v>
      </c>
      <c r="J47" s="43">
        <v>826.65483466000001</v>
      </c>
      <c r="K47" s="43">
        <v>64.333384929999994</v>
      </c>
      <c r="L47" s="43">
        <v>58.866006179999999</v>
      </c>
      <c r="M47" s="43">
        <v>703.45544355000004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2133.1489874099998</v>
      </c>
      <c r="C48" s="43">
        <f t="shared" si="1"/>
        <v>558.23225488000003</v>
      </c>
      <c r="D48" s="43">
        <f t="shared" si="2"/>
        <v>403.25297978999998</v>
      </c>
      <c r="E48" s="43">
        <f t="shared" si="3"/>
        <v>1171.6637527400001</v>
      </c>
      <c r="F48" s="43">
        <v>1108.50928737</v>
      </c>
      <c r="G48" s="43">
        <v>493.82293685000002</v>
      </c>
      <c r="H48" s="43">
        <v>281.70830052999997</v>
      </c>
      <c r="I48" s="43">
        <v>332.97804998999999</v>
      </c>
      <c r="J48" s="43">
        <v>1024.63970004</v>
      </c>
      <c r="K48" s="43">
        <v>64.409318029999994</v>
      </c>
      <c r="L48" s="43">
        <v>121.54467926</v>
      </c>
      <c r="M48" s="43">
        <v>838.68570275000002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2211.4221636699999</v>
      </c>
      <c r="C49" s="43">
        <f t="shared" si="1"/>
        <v>587.77175127999999</v>
      </c>
      <c r="D49" s="43">
        <f t="shared" si="2"/>
        <v>346.93517835</v>
      </c>
      <c r="E49" s="43">
        <f t="shared" si="3"/>
        <v>1276.71523404</v>
      </c>
      <c r="F49" s="43">
        <v>1096.74335636</v>
      </c>
      <c r="G49" s="43">
        <v>494.21371338</v>
      </c>
      <c r="H49" s="43">
        <v>266.69395589999999</v>
      </c>
      <c r="I49" s="43">
        <v>335.83568708000001</v>
      </c>
      <c r="J49" s="43">
        <v>1114.6788073099999</v>
      </c>
      <c r="K49" s="43">
        <v>93.558037900000002</v>
      </c>
      <c r="L49" s="43">
        <v>80.241222449999995</v>
      </c>
      <c r="M49" s="43">
        <v>940.87954695999997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2214.9950065399998</v>
      </c>
      <c r="C50" s="43">
        <f t="shared" si="1"/>
        <v>559.42275823</v>
      </c>
      <c r="D50" s="43">
        <f t="shared" si="2"/>
        <v>370.76888444999997</v>
      </c>
      <c r="E50" s="43">
        <f t="shared" si="3"/>
        <v>1284.80336386</v>
      </c>
      <c r="F50" s="43">
        <v>1092.1784431799999</v>
      </c>
      <c r="G50" s="43">
        <v>497.83448028999999</v>
      </c>
      <c r="H50" s="43">
        <v>263.98947203</v>
      </c>
      <c r="I50" s="43">
        <v>330.35449086</v>
      </c>
      <c r="J50" s="43">
        <v>1122.8165633599999</v>
      </c>
      <c r="K50" s="43">
        <v>61.588277939999998</v>
      </c>
      <c r="L50" s="43">
        <v>106.77941242</v>
      </c>
      <c r="M50" s="43">
        <v>954.44887300000005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2222.0809470700001</v>
      </c>
      <c r="C51" s="43">
        <f t="shared" si="1"/>
        <v>552.80651798999997</v>
      </c>
      <c r="D51" s="43">
        <f t="shared" si="2"/>
        <v>405.43974269</v>
      </c>
      <c r="E51" s="43">
        <f t="shared" si="3"/>
        <v>1263.8346863900001</v>
      </c>
      <c r="F51" s="43">
        <v>1075.7855149100001</v>
      </c>
      <c r="G51" s="43">
        <v>489.18198496999997</v>
      </c>
      <c r="H51" s="43">
        <v>264.26802378999997</v>
      </c>
      <c r="I51" s="43">
        <v>322.33550615000001</v>
      </c>
      <c r="J51" s="43">
        <v>1146.29543216</v>
      </c>
      <c r="K51" s="43">
        <v>63.624533020000001</v>
      </c>
      <c r="L51" s="43">
        <v>141.1717189</v>
      </c>
      <c r="M51" s="43">
        <v>941.49918023999999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2114.9931799999999</v>
      </c>
      <c r="C52" s="43">
        <f t="shared" si="1"/>
        <v>573.64181232999999</v>
      </c>
      <c r="D52" s="43">
        <f t="shared" si="2"/>
        <v>326.11090160999998</v>
      </c>
      <c r="E52" s="43">
        <f t="shared" si="3"/>
        <v>1215.24046606</v>
      </c>
      <c r="F52" s="43">
        <v>1039.5676725000001</v>
      </c>
      <c r="G52" s="43">
        <v>487.55204646999999</v>
      </c>
      <c r="H52" s="43">
        <v>245.76160722</v>
      </c>
      <c r="I52" s="43">
        <v>306.25401880999999</v>
      </c>
      <c r="J52" s="43">
        <v>1075.4255075000001</v>
      </c>
      <c r="K52" s="43">
        <v>86.08976586</v>
      </c>
      <c r="L52" s="43">
        <v>80.349294389999997</v>
      </c>
      <c r="M52" s="43">
        <v>908.98644724999997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2091.35797116</v>
      </c>
      <c r="C53" s="43">
        <f t="shared" si="1"/>
        <v>588.78748883999992</v>
      </c>
      <c r="D53" s="43">
        <f t="shared" si="2"/>
        <v>311.40795272000003</v>
      </c>
      <c r="E53" s="43">
        <f t="shared" si="3"/>
        <v>1191.1625296</v>
      </c>
      <c r="F53" s="43">
        <v>1042.3551395899999</v>
      </c>
      <c r="G53" s="43">
        <v>496.68921877999998</v>
      </c>
      <c r="H53" s="43">
        <v>243.15848459</v>
      </c>
      <c r="I53" s="43">
        <v>302.50743621999999</v>
      </c>
      <c r="J53" s="43">
        <v>1049.0028315699999</v>
      </c>
      <c r="K53" s="43">
        <v>92.098270060000004</v>
      </c>
      <c r="L53" s="43">
        <v>68.249468129999997</v>
      </c>
      <c r="M53" s="43">
        <v>888.65509338000004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2241.2777522800002</v>
      </c>
      <c r="C54" s="43">
        <f t="shared" si="1"/>
        <v>610.53756666000004</v>
      </c>
      <c r="D54" s="43">
        <f t="shared" si="2"/>
        <v>317.95522349999999</v>
      </c>
      <c r="E54" s="43">
        <f t="shared" si="3"/>
        <v>1312.78496212</v>
      </c>
      <c r="F54" s="43">
        <v>1064.1249157699999</v>
      </c>
      <c r="G54" s="43">
        <v>509.67038237999998</v>
      </c>
      <c r="H54" s="43">
        <v>241.67797365999999</v>
      </c>
      <c r="I54" s="43">
        <v>312.77655972999997</v>
      </c>
      <c r="J54" s="43">
        <v>1177.15283651</v>
      </c>
      <c r="K54" s="43">
        <v>100.86718428</v>
      </c>
      <c r="L54" s="43">
        <v>76.277249839999996</v>
      </c>
      <c r="M54" s="43">
        <v>1000.00840239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2157.07588227</v>
      </c>
      <c r="C55" s="43">
        <f t="shared" si="1"/>
        <v>574.71194367999999</v>
      </c>
      <c r="D55" s="43">
        <f t="shared" si="2"/>
        <v>340.11206038</v>
      </c>
      <c r="E55" s="43">
        <f t="shared" si="3"/>
        <v>1242.2518782100001</v>
      </c>
      <c r="F55" s="43">
        <v>1056.1986762700001</v>
      </c>
      <c r="G55" s="43">
        <v>502.53201976000003</v>
      </c>
      <c r="H55" s="43">
        <v>243.06425189999999</v>
      </c>
      <c r="I55" s="43">
        <v>310.60240461000001</v>
      </c>
      <c r="J55" s="43">
        <v>1100.8772059999999</v>
      </c>
      <c r="K55" s="43">
        <v>72.179923919999993</v>
      </c>
      <c r="L55" s="43">
        <v>97.04780848</v>
      </c>
      <c r="M55" s="43">
        <v>931.64947359999996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2136.3657347799999</v>
      </c>
      <c r="C56" s="43">
        <f t="shared" si="1"/>
        <v>593.08276853000007</v>
      </c>
      <c r="D56" s="43">
        <f t="shared" si="2"/>
        <v>320.30374086999996</v>
      </c>
      <c r="E56" s="43">
        <f t="shared" si="3"/>
        <v>1222.9792253799999</v>
      </c>
      <c r="F56" s="43">
        <v>1052.88288235</v>
      </c>
      <c r="G56" s="43">
        <v>498.84667789000002</v>
      </c>
      <c r="H56" s="43">
        <v>245.84731142999999</v>
      </c>
      <c r="I56" s="43">
        <v>308.18889302999997</v>
      </c>
      <c r="J56" s="43">
        <v>1083.4828524300001</v>
      </c>
      <c r="K56" s="43">
        <v>94.23609064</v>
      </c>
      <c r="L56" s="43">
        <v>74.456429439999994</v>
      </c>
      <c r="M56" s="43">
        <v>914.79033234999997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2262.7882456900002</v>
      </c>
      <c r="C57" s="43">
        <f t="shared" si="1"/>
        <v>601.91784114000006</v>
      </c>
      <c r="D57" s="43">
        <f t="shared" si="2"/>
        <v>326.96464254</v>
      </c>
      <c r="E57" s="43">
        <f t="shared" si="3"/>
        <v>1333.90576201</v>
      </c>
      <c r="F57" s="43">
        <v>1047.7346136399999</v>
      </c>
      <c r="G57" s="43">
        <v>495.18235139000001</v>
      </c>
      <c r="H57" s="43">
        <v>247.14039364000001</v>
      </c>
      <c r="I57" s="43">
        <v>305.41186861</v>
      </c>
      <c r="J57" s="43">
        <v>1215.05363205</v>
      </c>
      <c r="K57" s="43">
        <v>106.73548975</v>
      </c>
      <c r="L57" s="43">
        <v>79.824248900000001</v>
      </c>
      <c r="M57" s="43">
        <v>1028.4938933999999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2301.4641768400002</v>
      </c>
      <c r="C58" s="43">
        <f t="shared" si="1"/>
        <v>620.42241994000005</v>
      </c>
      <c r="D58" s="43">
        <f t="shared" si="2"/>
        <v>328.71988857999997</v>
      </c>
      <c r="E58" s="43">
        <f t="shared" si="3"/>
        <v>1352.32186832</v>
      </c>
      <c r="F58" s="43">
        <v>1050.12013985</v>
      </c>
      <c r="G58" s="43">
        <v>506.2465583</v>
      </c>
      <c r="H58" s="43">
        <v>246.28568332</v>
      </c>
      <c r="I58" s="43">
        <v>297.58789823000001</v>
      </c>
      <c r="J58" s="43">
        <v>1251.3440369899999</v>
      </c>
      <c r="K58" s="43">
        <v>114.17586163999999</v>
      </c>
      <c r="L58" s="43">
        <v>82.434205259999999</v>
      </c>
      <c r="M58" s="43">
        <v>1054.73397009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2304.5110346900001</v>
      </c>
      <c r="C59" s="43">
        <f t="shared" si="1"/>
        <v>606.89666525000007</v>
      </c>
      <c r="D59" s="43">
        <f t="shared" si="2"/>
        <v>328.89859107000001</v>
      </c>
      <c r="E59" s="43">
        <f t="shared" si="3"/>
        <v>1368.71577837</v>
      </c>
      <c r="F59" s="43">
        <v>1034.2799545099999</v>
      </c>
      <c r="G59" s="43">
        <v>491.98551678000001</v>
      </c>
      <c r="H59" s="43">
        <v>244.30810561999999</v>
      </c>
      <c r="I59" s="43">
        <v>297.98633210999998</v>
      </c>
      <c r="J59" s="43">
        <v>1270.2310801799999</v>
      </c>
      <c r="K59" s="43">
        <v>114.91114847</v>
      </c>
      <c r="L59" s="43">
        <v>84.590485450000003</v>
      </c>
      <c r="M59" s="43">
        <v>1070.72944626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3151.6962569299999</v>
      </c>
      <c r="C60" s="43">
        <f t="shared" si="1"/>
        <v>678.78001196000002</v>
      </c>
      <c r="D60" s="43">
        <f t="shared" si="2"/>
        <v>380.01322886000003</v>
      </c>
      <c r="E60" s="43">
        <f t="shared" si="3"/>
        <v>2092.90301611</v>
      </c>
      <c r="F60" s="43">
        <v>1027.41141803</v>
      </c>
      <c r="G60" s="43">
        <v>494.00902027000001</v>
      </c>
      <c r="H60" s="43">
        <v>234.47753402000001</v>
      </c>
      <c r="I60" s="43">
        <v>298.92486373999998</v>
      </c>
      <c r="J60" s="43">
        <v>2124.2848389000001</v>
      </c>
      <c r="K60" s="43">
        <v>184.77099168999999</v>
      </c>
      <c r="L60" s="43">
        <v>145.53569483999999</v>
      </c>
      <c r="M60" s="43">
        <v>1793.9781523700001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2754.4090828799999</v>
      </c>
      <c r="C61" s="43">
        <f t="shared" si="1"/>
        <v>625.30771170000003</v>
      </c>
      <c r="D61" s="43">
        <f t="shared" si="2"/>
        <v>349.83072731999999</v>
      </c>
      <c r="E61" s="43">
        <f t="shared" si="3"/>
        <v>1779.2706438599998</v>
      </c>
      <c r="F61" s="43">
        <v>1005.75880001</v>
      </c>
      <c r="G61" s="43">
        <v>477.14997323</v>
      </c>
      <c r="H61" s="43">
        <v>229.66008819000001</v>
      </c>
      <c r="I61" s="43">
        <v>298.94873859</v>
      </c>
      <c r="J61" s="43">
        <v>1748.65028287</v>
      </c>
      <c r="K61" s="43">
        <v>148.15773847</v>
      </c>
      <c r="L61" s="43">
        <v>120.17063913</v>
      </c>
      <c r="M61" s="43">
        <v>1480.3219052699999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2547.8293171199998</v>
      </c>
      <c r="C62" s="43">
        <f t="shared" si="1"/>
        <v>608.67552361000003</v>
      </c>
      <c r="D62" s="43">
        <f t="shared" si="2"/>
        <v>335.11806151000002</v>
      </c>
      <c r="E62" s="43">
        <f t="shared" si="3"/>
        <v>1604.0357320000001</v>
      </c>
      <c r="F62" s="43">
        <v>1004.47909494</v>
      </c>
      <c r="G62" s="43">
        <v>473.36158578999999</v>
      </c>
      <c r="H62" s="43">
        <v>227.21460783000001</v>
      </c>
      <c r="I62" s="43">
        <v>303.90290132000001</v>
      </c>
      <c r="J62" s="43">
        <v>1543.3502221799999</v>
      </c>
      <c r="K62" s="43">
        <v>135.31393782000001</v>
      </c>
      <c r="L62" s="43">
        <v>107.90345368</v>
      </c>
      <c r="M62" s="43">
        <v>1300.1328306800001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2380.8912956099998</v>
      </c>
      <c r="C63" s="43">
        <f t="shared" si="1"/>
        <v>592.33338956</v>
      </c>
      <c r="D63" s="43">
        <f t="shared" si="2"/>
        <v>309.22294842000002</v>
      </c>
      <c r="E63" s="43">
        <f t="shared" si="3"/>
        <v>1479.33495763</v>
      </c>
      <c r="F63" s="43">
        <v>969.55619894999995</v>
      </c>
      <c r="G63" s="43">
        <v>460.76709947000001</v>
      </c>
      <c r="H63" s="43">
        <v>214.14721657000001</v>
      </c>
      <c r="I63" s="43">
        <v>294.64188290999999</v>
      </c>
      <c r="J63" s="43">
        <v>1411.3350966600001</v>
      </c>
      <c r="K63" s="43">
        <v>131.56629009</v>
      </c>
      <c r="L63" s="43">
        <v>95.075731849999997</v>
      </c>
      <c r="M63" s="43">
        <v>1184.6930747199999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2363.9393879700001</v>
      </c>
      <c r="C64" s="43">
        <f t="shared" si="1"/>
        <v>605.74127385999998</v>
      </c>
      <c r="D64" s="43">
        <f t="shared" si="2"/>
        <v>306.97211147999997</v>
      </c>
      <c r="E64" s="43">
        <f t="shared" si="3"/>
        <v>1451.22600263</v>
      </c>
      <c r="F64" s="43">
        <v>971.22874053999999</v>
      </c>
      <c r="G64" s="43">
        <v>456.18003259</v>
      </c>
      <c r="H64" s="43">
        <v>212.11294659999999</v>
      </c>
      <c r="I64" s="43">
        <v>302.93576135000001</v>
      </c>
      <c r="J64" s="43">
        <v>1392.7106474300001</v>
      </c>
      <c r="K64" s="43">
        <v>149.56124127000001</v>
      </c>
      <c r="L64" s="43">
        <v>94.859164879999994</v>
      </c>
      <c r="M64" s="43">
        <v>1148.2902412799999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2396.29002425</v>
      </c>
      <c r="C65" s="43">
        <f t="shared" si="1"/>
        <v>611.71424580000007</v>
      </c>
      <c r="D65" s="43">
        <f t="shared" si="2"/>
        <v>317.19689463000003</v>
      </c>
      <c r="E65" s="43">
        <f t="shared" si="3"/>
        <v>1467.3788838200001</v>
      </c>
      <c r="F65" s="43">
        <v>977.73398854000004</v>
      </c>
      <c r="G65" s="43">
        <v>457.86415031000001</v>
      </c>
      <c r="H65" s="43">
        <v>219.68937317000001</v>
      </c>
      <c r="I65" s="43">
        <v>300.18046506000002</v>
      </c>
      <c r="J65" s="43">
        <v>1418.5560357100001</v>
      </c>
      <c r="K65" s="43">
        <v>153.85009549</v>
      </c>
      <c r="L65" s="43">
        <v>97.507521460000007</v>
      </c>
      <c r="M65" s="43">
        <v>1167.1984187600001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2364.3171525900002</v>
      </c>
      <c r="C66" s="43">
        <f t="shared" si="1"/>
        <v>617.32051287000002</v>
      </c>
      <c r="D66" s="43">
        <f t="shared" si="2"/>
        <v>323.60456921000002</v>
      </c>
      <c r="E66" s="43">
        <f t="shared" si="3"/>
        <v>1423.3920705099999</v>
      </c>
      <c r="F66" s="43">
        <v>992.55863675000001</v>
      </c>
      <c r="G66" s="43">
        <v>464.47582032000003</v>
      </c>
      <c r="H66" s="43">
        <v>228.51541354</v>
      </c>
      <c r="I66" s="43">
        <v>299.56740288999998</v>
      </c>
      <c r="J66" s="43">
        <v>1371.75851584</v>
      </c>
      <c r="K66" s="43">
        <v>152.84469254999999</v>
      </c>
      <c r="L66" s="43">
        <v>95.089155669999997</v>
      </c>
      <c r="M66" s="43">
        <v>1123.8246676199999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2361.17750376</v>
      </c>
      <c r="C67" s="43">
        <f t="shared" si="1"/>
        <v>614.88508533999993</v>
      </c>
      <c r="D67" s="43">
        <f t="shared" si="2"/>
        <v>325.74927188000004</v>
      </c>
      <c r="E67" s="43">
        <f t="shared" si="3"/>
        <v>1420.54314654</v>
      </c>
      <c r="F67" s="43">
        <v>984.34555533000002</v>
      </c>
      <c r="G67" s="43">
        <v>457.74354578999998</v>
      </c>
      <c r="H67" s="43">
        <v>229.25769987000001</v>
      </c>
      <c r="I67" s="43">
        <v>297.34430966999997</v>
      </c>
      <c r="J67" s="43">
        <v>1376.83194843</v>
      </c>
      <c r="K67" s="43">
        <v>157.14153955</v>
      </c>
      <c r="L67" s="43">
        <v>96.491572009999999</v>
      </c>
      <c r="M67" s="43">
        <v>1123.1988368699999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2440.6498512500002</v>
      </c>
      <c r="C68" s="43">
        <f t="shared" ref="C68" si="4">G68+K68</f>
        <v>624.83520758000009</v>
      </c>
      <c r="D68" s="43">
        <f t="shared" ref="D68" si="5">H68+L68</f>
        <v>342.35709923000002</v>
      </c>
      <c r="E68" s="43">
        <f t="shared" ref="E68" si="6">I68+M68</f>
        <v>1473.45754444</v>
      </c>
      <c r="F68" s="43">
        <v>1004.80585633</v>
      </c>
      <c r="G68" s="43">
        <v>455.87496097000002</v>
      </c>
      <c r="H68" s="43">
        <v>239.53811257000001</v>
      </c>
      <c r="I68" s="43">
        <v>309.39278279000001</v>
      </c>
      <c r="J68" s="43">
        <v>1435.8439949199999</v>
      </c>
      <c r="K68" s="43">
        <v>168.96024661000001</v>
      </c>
      <c r="L68" s="43">
        <v>102.81898665999999</v>
      </c>
      <c r="M68" s="43">
        <v>1164.06476165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2480.2630629199998</v>
      </c>
      <c r="C69" s="43">
        <f t="shared" ref="C69" si="7">G69+K69</f>
        <v>629.94712204000007</v>
      </c>
      <c r="D69" s="43">
        <f t="shared" ref="D69" si="8">H69+L69</f>
        <v>355.40786865999996</v>
      </c>
      <c r="E69" s="43">
        <f t="shared" ref="E69" si="9">I69+M69</f>
        <v>1494.9080722200001</v>
      </c>
      <c r="F69" s="43">
        <v>1010.67200414</v>
      </c>
      <c r="G69" s="43">
        <v>450.59969845000001</v>
      </c>
      <c r="H69" s="43">
        <v>249.605178</v>
      </c>
      <c r="I69" s="43">
        <v>310.46712768999998</v>
      </c>
      <c r="J69" s="43">
        <v>1469.5910587799999</v>
      </c>
      <c r="K69" s="43">
        <v>179.34742359000001</v>
      </c>
      <c r="L69" s="43">
        <v>105.80269066</v>
      </c>
      <c r="M69" s="43">
        <v>1184.44094453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2225.3945454200002</v>
      </c>
      <c r="C70" s="43">
        <f t="shared" ref="C70" si="10">G70+K70</f>
        <v>579.02453335999996</v>
      </c>
      <c r="D70" s="43">
        <f t="shared" ref="D70" si="11">H70+L70</f>
        <v>300.33203164000003</v>
      </c>
      <c r="E70" s="43">
        <f t="shared" ref="E70" si="12">I70+M70</f>
        <v>1346.0379804199999</v>
      </c>
      <c r="F70" s="43">
        <v>978.38259626000001</v>
      </c>
      <c r="G70" s="43">
        <v>454.01733601000001</v>
      </c>
      <c r="H70" s="43">
        <v>227.39492759000001</v>
      </c>
      <c r="I70" s="43">
        <v>296.97033266</v>
      </c>
      <c r="J70" s="43">
        <v>1247.0119491600001</v>
      </c>
      <c r="K70" s="43">
        <v>125.00719735</v>
      </c>
      <c r="L70" s="43">
        <v>72.937104050000002</v>
      </c>
      <c r="M70" s="43">
        <v>1049.06764776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2267.2770195899998</v>
      </c>
      <c r="C71" s="43">
        <f t="shared" ref="C71" si="13">G71+K71</f>
        <v>596.46171088999995</v>
      </c>
      <c r="D71" s="43">
        <f t="shared" ref="D71" si="14">H71+L71</f>
        <v>314.87412269000004</v>
      </c>
      <c r="E71" s="43">
        <f t="shared" ref="E71" si="15">I71+M71</f>
        <v>1355.9411860100001</v>
      </c>
      <c r="F71" s="43">
        <v>967.24395397000001</v>
      </c>
      <c r="G71" s="43">
        <v>447.88052094</v>
      </c>
      <c r="H71" s="43">
        <v>227.39680511</v>
      </c>
      <c r="I71" s="43">
        <v>291.96662792000001</v>
      </c>
      <c r="J71" s="43">
        <v>1300.0330656199999</v>
      </c>
      <c r="K71" s="43">
        <v>148.58118995000001</v>
      </c>
      <c r="L71" s="43">
        <v>87.477317580000005</v>
      </c>
      <c r="M71" s="43">
        <v>1063.9745580900001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2339.8697669799999</v>
      </c>
      <c r="C72" s="43">
        <f t="shared" ref="C72" si="16">G72+K72</f>
        <v>610.20182103000002</v>
      </c>
      <c r="D72" s="43">
        <f t="shared" ref="D72" si="17">H72+L72</f>
        <v>315.83689055000002</v>
      </c>
      <c r="E72" s="43">
        <f t="shared" ref="E72" si="18">I72+M72</f>
        <v>1413.8310554</v>
      </c>
      <c r="F72" s="43">
        <v>977.85066254000003</v>
      </c>
      <c r="G72" s="43">
        <v>462.07627167999999</v>
      </c>
      <c r="H72" s="43">
        <v>225.54635467</v>
      </c>
      <c r="I72" s="43">
        <v>290.22803619000001</v>
      </c>
      <c r="J72" s="43">
        <v>1362.0191044400001</v>
      </c>
      <c r="K72" s="43">
        <v>148.12554935</v>
      </c>
      <c r="L72" s="43">
        <v>90.290535879999993</v>
      </c>
      <c r="M72" s="43">
        <v>1123.60301921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2268.2433967500001</v>
      </c>
      <c r="C73" s="43">
        <f t="shared" ref="C73" si="19">G73+K73</f>
        <v>528.85688959000004</v>
      </c>
      <c r="D73" s="43">
        <f t="shared" ref="D73" si="20">H73+L73</f>
        <v>309.97718419</v>
      </c>
      <c r="E73" s="43">
        <f t="shared" ref="E73" si="21">I73+M73</f>
        <v>1429.4093229699999</v>
      </c>
      <c r="F73" s="43">
        <v>972.38143515000002</v>
      </c>
      <c r="G73" s="43">
        <v>461.48329142</v>
      </c>
      <c r="H73" s="43">
        <v>223.56328503</v>
      </c>
      <c r="I73" s="43">
        <v>287.33485869999998</v>
      </c>
      <c r="J73" s="43">
        <v>1295.8619616000001</v>
      </c>
      <c r="K73" s="43">
        <v>67.373598169999994</v>
      </c>
      <c r="L73" s="43">
        <v>86.41389916</v>
      </c>
      <c r="M73" s="43">
        <v>1142.0744642699999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2206.8485032899998</v>
      </c>
      <c r="C74" s="43">
        <f t="shared" ref="C74" si="22">G74+K74</f>
        <v>494.33471143999998</v>
      </c>
      <c r="D74" s="43">
        <f t="shared" ref="D74" si="23">H74+L74</f>
        <v>327.35024149999998</v>
      </c>
      <c r="E74" s="43">
        <f t="shared" ref="E74" si="24">I74+M74</f>
        <v>1385.1635503499999</v>
      </c>
      <c r="F74" s="43">
        <v>958.87660954</v>
      </c>
      <c r="G74" s="43">
        <v>429.70916671999998</v>
      </c>
      <c r="H74" s="43">
        <v>244.50212110999999</v>
      </c>
      <c r="I74" s="43">
        <v>284.66532171</v>
      </c>
      <c r="J74" s="43">
        <v>1247.9718937499999</v>
      </c>
      <c r="K74" s="43">
        <v>64.625544719999994</v>
      </c>
      <c r="L74" s="43">
        <v>82.848120390000005</v>
      </c>
      <c r="M74" s="43">
        <v>1100.49822864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2203.9402691499999</v>
      </c>
      <c r="C75" s="43">
        <f t="shared" ref="C75" si="25">G75+K75</f>
        <v>513.73579000000007</v>
      </c>
      <c r="D75" s="43">
        <f t="shared" ref="D75" si="26">H75+L75</f>
        <v>319.59920226999998</v>
      </c>
      <c r="E75" s="43">
        <f t="shared" ref="E75" si="27">I75+M75</f>
        <v>1370.60527688</v>
      </c>
      <c r="F75" s="43">
        <v>970.37663269999996</v>
      </c>
      <c r="G75" s="43">
        <v>449.46287382000003</v>
      </c>
      <c r="H75" s="43">
        <v>236.86920409000001</v>
      </c>
      <c r="I75" s="43">
        <v>284.04455479000001</v>
      </c>
      <c r="J75" s="43">
        <v>1233.5636364500001</v>
      </c>
      <c r="K75" s="43">
        <v>64.272916179999996</v>
      </c>
      <c r="L75" s="43">
        <v>82.729998179999996</v>
      </c>
      <c r="M75" s="43">
        <v>1086.5607220899999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2133.3584515699999</v>
      </c>
      <c r="C76" s="43">
        <f t="shared" ref="C76" si="28">G76+K76</f>
        <v>497.36777542999999</v>
      </c>
      <c r="D76" s="43">
        <f t="shared" ref="D76" si="29">H76+L76</f>
        <v>323.92767646999999</v>
      </c>
      <c r="E76" s="43">
        <f t="shared" ref="E76" si="30">I76+M76</f>
        <v>1312.06299967</v>
      </c>
      <c r="F76" s="43">
        <v>945.09694491000005</v>
      </c>
      <c r="G76" s="43">
        <v>446.50584766999998</v>
      </c>
      <c r="H76" s="43">
        <v>242.30741767000001</v>
      </c>
      <c r="I76" s="43">
        <v>256.28367957</v>
      </c>
      <c r="J76" s="43">
        <v>1188.2615066599999</v>
      </c>
      <c r="K76" s="43">
        <v>50.86192776</v>
      </c>
      <c r="L76" s="43">
        <v>81.620258800000002</v>
      </c>
      <c r="M76" s="43">
        <v>1055.7793200999999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2108.1569075000002</v>
      </c>
      <c r="C77" s="43">
        <f t="shared" ref="C77" si="31">G77+K77</f>
        <v>488.37767761999999</v>
      </c>
      <c r="D77" s="43">
        <f t="shared" ref="D77" si="32">H77+L77</f>
        <v>324.84480049000001</v>
      </c>
      <c r="E77" s="43">
        <f t="shared" ref="E77" si="33">I77+M77</f>
        <v>1294.9344293900001</v>
      </c>
      <c r="F77" s="43">
        <v>934.47306025</v>
      </c>
      <c r="G77" s="43">
        <v>437.63126858999999</v>
      </c>
      <c r="H77" s="43">
        <v>243.59745144999999</v>
      </c>
      <c r="I77" s="43">
        <v>253.24434020999999</v>
      </c>
      <c r="J77" s="43">
        <v>1173.6838472500001</v>
      </c>
      <c r="K77" s="43">
        <v>50.746409030000002</v>
      </c>
      <c r="L77" s="43">
        <v>81.247349040000003</v>
      </c>
      <c r="M77" s="43">
        <v>1041.6900891800001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2167.8301225599998</v>
      </c>
      <c r="C78" s="43">
        <f t="shared" ref="C78" si="34">G78+K78</f>
        <v>525.18417011999998</v>
      </c>
      <c r="D78" s="43">
        <f t="shared" ref="D78" si="35">H78+L78</f>
        <v>329.52481076999999</v>
      </c>
      <c r="E78" s="43">
        <f t="shared" ref="E78" si="36">I78+M78</f>
        <v>1313.12114167</v>
      </c>
      <c r="F78" s="43">
        <v>965.29754433000005</v>
      </c>
      <c r="G78" s="43">
        <v>472.02109929</v>
      </c>
      <c r="H78" s="43">
        <v>245.81358933999999</v>
      </c>
      <c r="I78" s="43">
        <v>247.46285570000001</v>
      </c>
      <c r="J78" s="43">
        <v>1202.5325782299999</v>
      </c>
      <c r="K78" s="43">
        <v>53.163070830000002</v>
      </c>
      <c r="L78" s="43">
        <v>83.711221429999995</v>
      </c>
      <c r="M78" s="43">
        <v>1065.65828597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2151.6743334500002</v>
      </c>
      <c r="C79" s="43">
        <f t="shared" ref="C79" si="37">G79+K79</f>
        <v>526.35248927999999</v>
      </c>
      <c r="D79" s="43">
        <f t="shared" ref="D79" si="38">H79+L79</f>
        <v>326.27683245999998</v>
      </c>
      <c r="E79" s="43">
        <f t="shared" ref="E79" si="39">I79+M79</f>
        <v>1299.0450117100002</v>
      </c>
      <c r="F79" s="43">
        <v>959.5877375</v>
      </c>
      <c r="G79" s="43">
        <v>472.70772649999998</v>
      </c>
      <c r="H79" s="43">
        <v>242.31334036999999</v>
      </c>
      <c r="I79" s="43">
        <v>244.56667063</v>
      </c>
      <c r="J79" s="43">
        <v>1192.0865959499999</v>
      </c>
      <c r="K79" s="43">
        <v>53.644762780000001</v>
      </c>
      <c r="L79" s="43">
        <v>83.963492090000003</v>
      </c>
      <c r="M79" s="43">
        <v>1054.4783410800001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2114.9107526900002</v>
      </c>
      <c r="C80" s="43">
        <f t="shared" ref="C80" si="40">G80+K80</f>
        <v>520.17048438999996</v>
      </c>
      <c r="D80" s="43">
        <f t="shared" ref="D80" si="41">H80+L80</f>
        <v>325.90229911</v>
      </c>
      <c r="E80" s="43">
        <f t="shared" ref="E80" si="42">I80+M80</f>
        <v>1268.83796919</v>
      </c>
      <c r="F80" s="43">
        <v>958.07455592999997</v>
      </c>
      <c r="G80" s="43">
        <v>467.40923602999999</v>
      </c>
      <c r="H80" s="43">
        <v>243.25977241999999</v>
      </c>
      <c r="I80" s="43">
        <v>247.40554748</v>
      </c>
      <c r="J80" s="43">
        <v>1156.8361967599999</v>
      </c>
      <c r="K80" s="43">
        <v>52.761248360000003</v>
      </c>
      <c r="L80" s="43">
        <v>82.642526689999997</v>
      </c>
      <c r="M80" s="43">
        <v>1021.43242171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2114.3839512</v>
      </c>
      <c r="C81" s="43">
        <f t="shared" ref="C81" si="43">G81+K81</f>
        <v>524.98234701000001</v>
      </c>
      <c r="D81" s="43">
        <f t="shared" ref="D81" si="44">H81+L81</f>
        <v>331.98277981000001</v>
      </c>
      <c r="E81" s="43">
        <f t="shared" ref="E81" si="45">I81+M81</f>
        <v>1257.4188243799999</v>
      </c>
      <c r="F81" s="43">
        <v>966.79686600000002</v>
      </c>
      <c r="G81" s="43">
        <v>472.43344051999998</v>
      </c>
      <c r="H81" s="43">
        <v>249.05044423000001</v>
      </c>
      <c r="I81" s="43">
        <v>245.31298125000001</v>
      </c>
      <c r="J81" s="43">
        <v>1147.5870852</v>
      </c>
      <c r="K81" s="43">
        <v>52.54890649</v>
      </c>
      <c r="L81" s="43">
        <v>82.93233558</v>
      </c>
      <c r="M81" s="43">
        <v>1012.10584313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2149.0995996800002</v>
      </c>
      <c r="C82" s="43">
        <f t="shared" ref="C82" si="46">G82+K82</f>
        <v>553.49687068999992</v>
      </c>
      <c r="D82" s="43">
        <f t="shared" ref="D82" si="47">H82+L82</f>
        <v>326.92762869000001</v>
      </c>
      <c r="E82" s="43">
        <f t="shared" ref="E82" si="48">I82+M82</f>
        <v>1268.6751003000002</v>
      </c>
      <c r="F82" s="43">
        <v>949.31639990999997</v>
      </c>
      <c r="G82" s="43">
        <v>472.13300594999998</v>
      </c>
      <c r="H82" s="43">
        <v>238.83903606999999</v>
      </c>
      <c r="I82" s="43">
        <v>238.34435789</v>
      </c>
      <c r="J82" s="43">
        <v>1199.78319977</v>
      </c>
      <c r="K82" s="43">
        <v>81.363864739999997</v>
      </c>
      <c r="L82" s="43">
        <v>88.08859262</v>
      </c>
      <c r="M82" s="43">
        <v>1030.3307424100001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2149.4139050200001</v>
      </c>
      <c r="C83" s="43">
        <f t="shared" ref="C83" si="49">G83+K83</f>
        <v>568.10826935</v>
      </c>
      <c r="D83" s="43">
        <f t="shared" ref="D83" si="50">H83+L83</f>
        <v>327.83438687</v>
      </c>
      <c r="E83" s="43">
        <f t="shared" ref="E83" si="51">I83+M83</f>
        <v>1253.4712488</v>
      </c>
      <c r="F83" s="43">
        <v>963.70345916999997</v>
      </c>
      <c r="G83" s="43">
        <v>486.68629056999998</v>
      </c>
      <c r="H83" s="43">
        <v>240.04840056</v>
      </c>
      <c r="I83" s="43">
        <v>236.96876803999999</v>
      </c>
      <c r="J83" s="43">
        <v>1185.71044585</v>
      </c>
      <c r="K83" s="43">
        <v>81.421978780000003</v>
      </c>
      <c r="L83" s="43">
        <v>87.785986309999998</v>
      </c>
      <c r="M83" s="43">
        <v>1016.50248076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2203.6802901199999</v>
      </c>
      <c r="C84" s="43">
        <f t="shared" ref="C84" si="52">G84+K84</f>
        <v>635.14955559000009</v>
      </c>
      <c r="D84" s="43">
        <f t="shared" ref="D84" si="53">H84+L84</f>
        <v>323.61912173000002</v>
      </c>
      <c r="E84" s="43">
        <f t="shared" ref="E84" si="54">I84+M84</f>
        <v>1244.9116128000001</v>
      </c>
      <c r="F84" s="43">
        <v>1029.59749824</v>
      </c>
      <c r="G84" s="43">
        <v>551.62450763000004</v>
      </c>
      <c r="H84" s="43">
        <v>239.79323854</v>
      </c>
      <c r="I84" s="43">
        <v>238.17975207000001</v>
      </c>
      <c r="J84" s="43">
        <v>1174.0827918800001</v>
      </c>
      <c r="K84" s="43">
        <v>83.525047959999995</v>
      </c>
      <c r="L84" s="43">
        <v>83.825883189999999</v>
      </c>
      <c r="M84" s="43">
        <v>1006.73186073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2258.5109213599999</v>
      </c>
      <c r="C85" s="43">
        <f t="shared" ref="C85" si="55">G85+K85</f>
        <v>604.29695083000001</v>
      </c>
      <c r="D85" s="43">
        <f t="shared" ref="D85" si="56">H85+L85</f>
        <v>386.44464951000003</v>
      </c>
      <c r="E85" s="43">
        <f t="shared" ref="E85" si="57">I85+M85</f>
        <v>1267.76932102</v>
      </c>
      <c r="F85" s="43">
        <v>1114.4844630499999</v>
      </c>
      <c r="G85" s="43">
        <v>598.49013414000001</v>
      </c>
      <c r="H85" s="43">
        <v>271.75138857000002</v>
      </c>
      <c r="I85" s="43">
        <v>244.24294033999999</v>
      </c>
      <c r="J85" s="43">
        <v>1144.02645831</v>
      </c>
      <c r="K85" s="43">
        <v>5.8068166899999998</v>
      </c>
      <c r="L85" s="43">
        <v>114.69326094</v>
      </c>
      <c r="M85" s="43">
        <v>1023.52638068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2241.91311954</v>
      </c>
      <c r="C86" s="43">
        <f t="shared" ref="C86" si="58">G86+K86</f>
        <v>632.81603487999996</v>
      </c>
      <c r="D86" s="43">
        <f t="shared" ref="D86" si="59">H86+L86</f>
        <v>396.48404700000003</v>
      </c>
      <c r="E86" s="43">
        <f t="shared" ref="E86" si="60">I86+M86</f>
        <v>1212.6130376599999</v>
      </c>
      <c r="F86" s="43">
        <v>1133.1824431699999</v>
      </c>
      <c r="G86" s="43">
        <v>604.94187310999996</v>
      </c>
      <c r="H86" s="43">
        <v>284.52124678000001</v>
      </c>
      <c r="I86" s="43">
        <v>243.71932328</v>
      </c>
      <c r="J86" s="43">
        <v>1108.7306763700001</v>
      </c>
      <c r="K86" s="43">
        <v>27.874161770000001</v>
      </c>
      <c r="L86" s="43">
        <v>111.96280022000001</v>
      </c>
      <c r="M86" s="43">
        <v>968.89371438000001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2243.7797787999998</v>
      </c>
      <c r="C87" s="43">
        <f t="shared" ref="C87" si="61">G87+K87</f>
        <v>656.56847020999999</v>
      </c>
      <c r="D87" s="43">
        <f t="shared" ref="D87" si="62">H87+L87</f>
        <v>396.59976546999997</v>
      </c>
      <c r="E87" s="43">
        <f t="shared" ref="E87" si="63">I87+M87</f>
        <v>1190.6115431200001</v>
      </c>
      <c r="F87" s="43">
        <v>1158.1242689999999</v>
      </c>
      <c r="G87" s="43">
        <v>631.29224092000004</v>
      </c>
      <c r="H87" s="43">
        <v>285.82896048999999</v>
      </c>
      <c r="I87" s="43">
        <v>241.00306759</v>
      </c>
      <c r="J87" s="43">
        <v>1085.6555097999999</v>
      </c>
      <c r="K87" s="43">
        <v>25.27622929</v>
      </c>
      <c r="L87" s="43">
        <v>110.77080497999999</v>
      </c>
      <c r="M87" s="43">
        <v>949.60847552999996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2227.0485188900002</v>
      </c>
      <c r="C88" s="43">
        <f t="shared" ref="C88" si="64">G88+K88</f>
        <v>619.40140880999991</v>
      </c>
      <c r="D88" s="43">
        <f t="shared" ref="D88" si="65">H88+L88</f>
        <v>437.26226887999997</v>
      </c>
      <c r="E88" s="43">
        <f t="shared" ref="E88" si="66">I88+M88</f>
        <v>1170.3848412</v>
      </c>
      <c r="F88" s="43">
        <v>1164.7490002899999</v>
      </c>
      <c r="G88" s="43">
        <v>594.83653619999995</v>
      </c>
      <c r="H88" s="43">
        <v>327.52562204999998</v>
      </c>
      <c r="I88" s="43">
        <v>242.38684204</v>
      </c>
      <c r="J88" s="43">
        <v>1062.2995186000001</v>
      </c>
      <c r="K88" s="43">
        <v>24.564872609999998</v>
      </c>
      <c r="L88" s="43">
        <v>109.73664683</v>
      </c>
      <c r="M88" s="43">
        <v>927.99799915999995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2247.8049627300002</v>
      </c>
      <c r="C89" s="43">
        <f t="shared" ref="C89" si="67">G89+K89</f>
        <v>649.17368547000001</v>
      </c>
      <c r="D89" s="43">
        <f t="shared" ref="D89" si="68">H89+L89</f>
        <v>421.07275919000006</v>
      </c>
      <c r="E89" s="43">
        <f t="shared" ref="E89" si="69">I89+M89</f>
        <v>1177.55851807</v>
      </c>
      <c r="F89" s="43">
        <v>1198.4157575900001</v>
      </c>
      <c r="G89" s="43">
        <v>643.31499181000004</v>
      </c>
      <c r="H89" s="43">
        <v>312.38933085000002</v>
      </c>
      <c r="I89" s="43">
        <v>242.71143493</v>
      </c>
      <c r="J89" s="43">
        <v>1049.3892051400001</v>
      </c>
      <c r="K89" s="43">
        <v>5.8586936600000001</v>
      </c>
      <c r="L89" s="43">
        <v>108.68342834000001</v>
      </c>
      <c r="M89" s="43">
        <v>934.84708314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2284.9298552599998</v>
      </c>
      <c r="C90" s="43">
        <f t="shared" ref="C90" si="70">G90+K90</f>
        <v>696.78113896000002</v>
      </c>
      <c r="D90" s="43">
        <f t="shared" ref="D90" si="71">H90+L90</f>
        <v>440.91912465999997</v>
      </c>
      <c r="E90" s="43">
        <f t="shared" ref="E90" si="72">I90+M90</f>
        <v>1147.2295916399999</v>
      </c>
      <c r="F90" s="43">
        <v>1263.49471113</v>
      </c>
      <c r="G90" s="43">
        <v>691.25500215</v>
      </c>
      <c r="H90" s="43">
        <v>333.39222572</v>
      </c>
      <c r="I90" s="43">
        <v>238.84748325999999</v>
      </c>
      <c r="J90" s="43">
        <v>1021.43514413</v>
      </c>
      <c r="K90" s="43">
        <v>5.5261368099999997</v>
      </c>
      <c r="L90" s="43">
        <v>107.52689894</v>
      </c>
      <c r="M90" s="43">
        <v>908.38210837999998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2324.9646985300001</v>
      </c>
      <c r="C91" s="43">
        <f t="shared" ref="C91" si="73">G91+K91</f>
        <v>715.45904021000001</v>
      </c>
      <c r="D91" s="43">
        <f t="shared" ref="D91" si="74">H91+L91</f>
        <v>463.00838629999998</v>
      </c>
      <c r="E91" s="43">
        <f t="shared" ref="E91" si="75">I91+M91</f>
        <v>1146.4972720199999</v>
      </c>
      <c r="F91" s="43">
        <v>1302.66731078</v>
      </c>
      <c r="G91" s="43">
        <v>709.75100380000003</v>
      </c>
      <c r="H91" s="43">
        <v>353.12204596999999</v>
      </c>
      <c r="I91" s="43">
        <v>239.79426101000001</v>
      </c>
      <c r="J91" s="43">
        <v>1022.29738775</v>
      </c>
      <c r="K91" s="43">
        <v>5.7080364100000001</v>
      </c>
      <c r="L91" s="43">
        <v>109.88634033</v>
      </c>
      <c r="M91" s="43">
        <v>906.70301100999995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2368.5160001499999</v>
      </c>
      <c r="C92" s="43">
        <f t="shared" ref="C92" si="76">G92+K92</f>
        <v>750.69520346999991</v>
      </c>
      <c r="D92" s="43">
        <f t="shared" ref="D92" si="77">H92+L92</f>
        <v>468.34917342</v>
      </c>
      <c r="E92" s="43">
        <f t="shared" ref="E92" si="78">I92+M92</f>
        <v>1149.4716232599999</v>
      </c>
      <c r="F92" s="43">
        <v>1341.8795011100001</v>
      </c>
      <c r="G92" s="43">
        <v>744.92612585999996</v>
      </c>
      <c r="H92" s="43">
        <v>357.47719651</v>
      </c>
      <c r="I92" s="43">
        <v>239.47617873999999</v>
      </c>
      <c r="J92" s="43">
        <v>1026.63649904</v>
      </c>
      <c r="K92" s="43">
        <v>5.7690776100000001</v>
      </c>
      <c r="L92" s="43">
        <v>110.87197691</v>
      </c>
      <c r="M92" s="43">
        <v>909.99544451999998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2376.2340223299998</v>
      </c>
      <c r="C93" s="43">
        <f t="shared" ref="C93" si="79">G93+K93</f>
        <v>774.71448225999995</v>
      </c>
      <c r="D93" s="43">
        <f t="shared" ref="D93" si="80">H93+L93</f>
        <v>480.77020369000002</v>
      </c>
      <c r="E93" s="43">
        <f t="shared" ref="E93" si="81">I93+M93</f>
        <v>1120.7493363799999</v>
      </c>
      <c r="F93" s="43">
        <v>1381.74842362</v>
      </c>
      <c r="G93" s="43">
        <v>768.90126903999999</v>
      </c>
      <c r="H93" s="43">
        <v>369.07053780000001</v>
      </c>
      <c r="I93" s="43">
        <v>243.77661678000001</v>
      </c>
      <c r="J93" s="43">
        <v>994.48559870999998</v>
      </c>
      <c r="K93" s="43">
        <v>5.8132132199999997</v>
      </c>
      <c r="L93" s="43">
        <v>111.69966589000001</v>
      </c>
      <c r="M93" s="43">
        <v>876.9727196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2561.6113692099998</v>
      </c>
      <c r="C94" s="43">
        <f t="shared" ref="C94" si="82">G94+K94</f>
        <v>697.39769438999997</v>
      </c>
      <c r="D94" s="43">
        <f t="shared" ref="D94" si="83">H94+L94</f>
        <v>647.31009387999995</v>
      </c>
      <c r="E94" s="43">
        <f t="shared" ref="E94" si="84">I94+M94</f>
        <v>1216.90358094</v>
      </c>
      <c r="F94" s="43">
        <v>1418.56371304</v>
      </c>
      <c r="G94" s="43">
        <v>687.97431415999995</v>
      </c>
      <c r="H94" s="43">
        <v>484.74399222</v>
      </c>
      <c r="I94" s="43">
        <v>245.84540666000001</v>
      </c>
      <c r="J94" s="43">
        <v>1143.04765617</v>
      </c>
      <c r="K94" s="43">
        <v>9.4233802299999994</v>
      </c>
      <c r="L94" s="43">
        <v>162.56610165999999</v>
      </c>
      <c r="M94" s="43">
        <v>971.05817428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2523.7582907199999</v>
      </c>
      <c r="C95" s="43">
        <f t="shared" ref="C95" si="85">G95+K95</f>
        <v>876.95667563999996</v>
      </c>
      <c r="D95" s="43">
        <f t="shared" ref="D95" si="86">H95+L95</f>
        <v>487.99827547000001</v>
      </c>
      <c r="E95" s="43">
        <f t="shared" ref="E95" si="87">I95+M95</f>
        <v>1158.80333961</v>
      </c>
      <c r="F95" s="43">
        <v>1460.79663792</v>
      </c>
      <c r="G95" s="43">
        <v>819.54277624999997</v>
      </c>
      <c r="H95" s="43">
        <v>395.06450523000001</v>
      </c>
      <c r="I95" s="43">
        <v>246.18935644000001</v>
      </c>
      <c r="J95" s="43">
        <v>1062.9616527999999</v>
      </c>
      <c r="K95" s="43">
        <v>57.413899389999997</v>
      </c>
      <c r="L95" s="43">
        <v>92.933770240000001</v>
      </c>
      <c r="M95" s="43">
        <v>912.61398316999998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2478.4493871</v>
      </c>
      <c r="C96" s="43">
        <f t="shared" ref="C96" si="88">G96+K96</f>
        <v>835.92414373999998</v>
      </c>
      <c r="D96" s="43">
        <f t="shared" ref="D96" si="89">H96+L96</f>
        <v>511.76936130000001</v>
      </c>
      <c r="E96" s="43">
        <f t="shared" ref="E96" si="90">I96+M96</f>
        <v>1130.75588206</v>
      </c>
      <c r="F96" s="43">
        <v>1469.48519809</v>
      </c>
      <c r="G96" s="43">
        <v>827.24894202999997</v>
      </c>
      <c r="H96" s="43">
        <v>391.96977483000001</v>
      </c>
      <c r="I96" s="43">
        <v>250.26648123000001</v>
      </c>
      <c r="J96" s="43">
        <v>1008.96418901</v>
      </c>
      <c r="K96" s="43">
        <v>8.6752017099999996</v>
      </c>
      <c r="L96" s="43">
        <v>119.79958646999999</v>
      </c>
      <c r="M96" s="43">
        <v>880.48940083000002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2511.1707855999998</v>
      </c>
      <c r="C97" s="43">
        <f t="shared" ref="C97" si="91">G97+K97</f>
        <v>868.07491657000003</v>
      </c>
      <c r="D97" s="43">
        <f t="shared" ref="D97" si="92">H97+L97</f>
        <v>518.43966264000005</v>
      </c>
      <c r="E97" s="43">
        <f t="shared" ref="E97" si="93">I97+M97</f>
        <v>1124.6562063900001</v>
      </c>
      <c r="F97" s="43">
        <v>1514.95623187</v>
      </c>
      <c r="G97" s="43">
        <v>859.52970697000001</v>
      </c>
      <c r="H97" s="43">
        <v>399.78989469999999</v>
      </c>
      <c r="I97" s="43">
        <v>255.63663020000001</v>
      </c>
      <c r="J97" s="43">
        <v>996.21455373000003</v>
      </c>
      <c r="K97" s="43">
        <v>8.5452095999999997</v>
      </c>
      <c r="L97" s="43">
        <v>118.64976794</v>
      </c>
      <c r="M97" s="43">
        <v>869.01957618999995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2521.1916717099998</v>
      </c>
      <c r="C98" s="43">
        <f t="shared" ref="C98" si="94">G98+K98</f>
        <v>883.37819156</v>
      </c>
      <c r="D98" s="43">
        <f t="shared" ref="D98" si="95">H98+L98</f>
        <v>514.87449581999999</v>
      </c>
      <c r="E98" s="43">
        <f t="shared" ref="E98" si="96">I98+M98</f>
        <v>1122.93898433</v>
      </c>
      <c r="F98" s="43">
        <v>1541.5176196800001</v>
      </c>
      <c r="G98" s="43">
        <v>874.66759654999998</v>
      </c>
      <c r="H98" s="43">
        <v>408.94150136000002</v>
      </c>
      <c r="I98" s="43">
        <v>257.90852176999999</v>
      </c>
      <c r="J98" s="43">
        <v>979.67405202999998</v>
      </c>
      <c r="K98" s="43">
        <v>8.7105950100000005</v>
      </c>
      <c r="L98" s="43">
        <v>105.93299446</v>
      </c>
      <c r="M98" s="43">
        <v>865.03046256000005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2578.5303382000002</v>
      </c>
      <c r="C99" s="43">
        <f t="shared" ref="C99" si="97">G99+K99</f>
        <v>912.65143423999996</v>
      </c>
      <c r="D99" s="43">
        <f t="shared" ref="D99" si="98">H99+L99</f>
        <v>548.78646632999994</v>
      </c>
      <c r="E99" s="43">
        <f t="shared" ref="E99" si="99">I99+M99</f>
        <v>1117.0924376299999</v>
      </c>
      <c r="F99" s="43">
        <v>1611.1938321</v>
      </c>
      <c r="G99" s="43">
        <v>903.99672142999998</v>
      </c>
      <c r="H99" s="43">
        <v>443.05100544999999</v>
      </c>
      <c r="I99" s="43">
        <v>264.14610521999998</v>
      </c>
      <c r="J99" s="43">
        <v>967.33650609999995</v>
      </c>
      <c r="K99" s="43">
        <v>8.6547128099999995</v>
      </c>
      <c r="L99" s="43">
        <v>105.73546088000001</v>
      </c>
      <c r="M99" s="43">
        <v>852.94633240999997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2537.5408810499998</v>
      </c>
      <c r="C100" s="43">
        <f t="shared" ref="C100" si="100">G100+K100</f>
        <v>902.48980542000004</v>
      </c>
      <c r="D100" s="43">
        <f t="shared" ref="D100" si="101">H100+L100</f>
        <v>520.68163993999997</v>
      </c>
      <c r="E100" s="43">
        <f t="shared" ref="E100" si="102">I100+M100</f>
        <v>1114.36943569</v>
      </c>
      <c r="F100" s="43">
        <v>1602.0099539</v>
      </c>
      <c r="G100" s="43">
        <v>893.97251858000004</v>
      </c>
      <c r="H100" s="43">
        <v>440.81058574000002</v>
      </c>
      <c r="I100" s="43">
        <v>267.22684958000002</v>
      </c>
      <c r="J100" s="43">
        <v>935.53092715000002</v>
      </c>
      <c r="K100" s="43">
        <v>8.5172868400000006</v>
      </c>
      <c r="L100" s="43">
        <v>79.871054200000003</v>
      </c>
      <c r="M100" s="43">
        <v>847.14258611000002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2583.3566777800002</v>
      </c>
      <c r="C101" s="43">
        <f t="shared" ref="C101" si="103">G101+K101</f>
        <v>929.84843540999998</v>
      </c>
      <c r="D101" s="43">
        <f t="shared" ref="D101" si="104">H101+L101</f>
        <v>545.32037515999991</v>
      </c>
      <c r="E101" s="43">
        <f t="shared" ref="E101" si="105">I101+M101</f>
        <v>1108.1878672100001</v>
      </c>
      <c r="F101" s="43">
        <v>1651.59958392</v>
      </c>
      <c r="G101" s="43">
        <v>921.15446171999997</v>
      </c>
      <c r="H101" s="43">
        <v>463.34141849999997</v>
      </c>
      <c r="I101" s="43">
        <v>267.10370369999998</v>
      </c>
      <c r="J101" s="43">
        <v>931.75709386000005</v>
      </c>
      <c r="K101" s="43">
        <v>8.69397369</v>
      </c>
      <c r="L101" s="43">
        <v>81.978956659999994</v>
      </c>
      <c r="M101" s="43">
        <v>841.08416351000005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2865.3053835699998</v>
      </c>
      <c r="C102" s="43">
        <f t="shared" ref="C102" si="106">G102+K102</f>
        <v>972.63437808000003</v>
      </c>
      <c r="D102" s="43">
        <f t="shared" ref="D102" si="107">H102+L102</f>
        <v>606.19550772999992</v>
      </c>
      <c r="E102" s="43">
        <f t="shared" ref="E102" si="108">I102+M102</f>
        <v>1286.4754977600001</v>
      </c>
      <c r="F102" s="43">
        <v>1712.7907120899999</v>
      </c>
      <c r="G102" s="43">
        <v>963.44602767000003</v>
      </c>
      <c r="H102" s="43">
        <v>473.79262132999997</v>
      </c>
      <c r="I102" s="43">
        <v>275.55206308999999</v>
      </c>
      <c r="J102" s="43">
        <v>1152.5146714800001</v>
      </c>
      <c r="K102" s="43">
        <v>9.18835041</v>
      </c>
      <c r="L102" s="43">
        <v>132.4028864</v>
      </c>
      <c r="M102" s="43">
        <v>1010.92343467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2868.2561851700002</v>
      </c>
      <c r="C103" s="43">
        <f t="shared" ref="C103" si="109">G103+K103</f>
        <v>989.70432020999999</v>
      </c>
      <c r="D103" s="43">
        <f t="shared" ref="D103" si="110">H103+L103</f>
        <v>607.38713924000001</v>
      </c>
      <c r="E103" s="43">
        <f t="shared" ref="E103" si="111">I103+M103</f>
        <v>1271.16472572</v>
      </c>
      <c r="F103" s="43">
        <v>1731.4371376900001</v>
      </c>
      <c r="G103" s="43">
        <v>983.10991701</v>
      </c>
      <c r="H103" s="43">
        <v>474.40067685999998</v>
      </c>
      <c r="I103" s="43">
        <v>273.92654382000001</v>
      </c>
      <c r="J103" s="43">
        <v>1136.8190474800001</v>
      </c>
      <c r="K103" s="43">
        <v>6.5944032000000004</v>
      </c>
      <c r="L103" s="43">
        <v>132.98646238000001</v>
      </c>
      <c r="M103" s="43">
        <v>997.23818189999997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2871.0928377099999</v>
      </c>
      <c r="C104" s="43">
        <f t="shared" ref="C104" si="112">G104+K104</f>
        <v>1004.37308632</v>
      </c>
      <c r="D104" s="43">
        <f t="shared" ref="D104" si="113">H104+L104</f>
        <v>617.71458067999993</v>
      </c>
      <c r="E104" s="43">
        <f t="shared" ref="E104" si="114">I104+M104</f>
        <v>1249.0051707099999</v>
      </c>
      <c r="F104" s="43">
        <v>1742.94888982</v>
      </c>
      <c r="G104" s="43">
        <v>997.82015329000001</v>
      </c>
      <c r="H104" s="43">
        <v>484.68183952999999</v>
      </c>
      <c r="I104" s="43">
        <v>260.44689699999998</v>
      </c>
      <c r="J104" s="43">
        <v>1128.1439478899999</v>
      </c>
      <c r="K104" s="43">
        <v>6.5529330300000002</v>
      </c>
      <c r="L104" s="43">
        <v>133.03274114999999</v>
      </c>
      <c r="M104" s="43">
        <v>988.55827370999998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2889.9059774000002</v>
      </c>
      <c r="C105" s="43">
        <f t="shared" ref="C105" si="115">G105+K105</f>
        <v>1016.58292741</v>
      </c>
      <c r="D105" s="43">
        <f t="shared" ref="D105" si="116">H105+L105</f>
        <v>626.46156509999992</v>
      </c>
      <c r="E105" s="43">
        <f t="shared" ref="E105" si="117">I105+M105</f>
        <v>1246.8614848899999</v>
      </c>
      <c r="F105" s="43">
        <v>1768.9726919499999</v>
      </c>
      <c r="G105" s="43">
        <v>1009.98452237</v>
      </c>
      <c r="H105" s="43">
        <v>492.26832489999998</v>
      </c>
      <c r="I105" s="43">
        <v>266.71984467999999</v>
      </c>
      <c r="J105" s="43">
        <v>1120.9332854500001</v>
      </c>
      <c r="K105" s="43">
        <v>6.5984050400000003</v>
      </c>
      <c r="L105" s="43">
        <v>134.19324019999999</v>
      </c>
      <c r="M105" s="43">
        <v>980.14164020999999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2765.8052607899999</v>
      </c>
      <c r="C106" s="43">
        <f t="shared" ref="C106" si="118">G106+K106</f>
        <v>1020.8157857900001</v>
      </c>
      <c r="D106" s="43">
        <f t="shared" ref="D106" si="119">H106+L106</f>
        <v>609.28453886</v>
      </c>
      <c r="E106" s="43">
        <f t="shared" ref="E106" si="120">I106+M106</f>
        <v>1135.70493614</v>
      </c>
      <c r="F106" s="43">
        <v>1762.57847429</v>
      </c>
      <c r="G106" s="43">
        <v>1014.38150006</v>
      </c>
      <c r="H106" s="43">
        <v>481.67708799000002</v>
      </c>
      <c r="I106" s="43">
        <v>266.51988624000001</v>
      </c>
      <c r="J106" s="43">
        <v>1003.2267865</v>
      </c>
      <c r="K106" s="43">
        <v>6.43428573</v>
      </c>
      <c r="L106" s="43">
        <v>127.60745086999999</v>
      </c>
      <c r="M106" s="43">
        <v>869.18504989999997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2784.3146146899999</v>
      </c>
      <c r="C107" s="43">
        <f t="shared" ref="C107" si="121">G107+K107</f>
        <v>1034.64500608</v>
      </c>
      <c r="D107" s="43">
        <f t="shared" ref="D107" si="122">H107+L107</f>
        <v>624.33800557999996</v>
      </c>
      <c r="E107" s="43">
        <f t="shared" ref="E107" si="123">I107+M107</f>
        <v>1125.33160303</v>
      </c>
      <c r="F107" s="43">
        <v>1789.57543887</v>
      </c>
      <c r="G107" s="43">
        <v>1028.22244301</v>
      </c>
      <c r="H107" s="43">
        <v>495.59277360999999</v>
      </c>
      <c r="I107" s="43">
        <v>265.76022225000003</v>
      </c>
      <c r="J107" s="43">
        <v>994.73917582000001</v>
      </c>
      <c r="K107" s="43">
        <v>6.4225630699999998</v>
      </c>
      <c r="L107" s="43">
        <v>128.74523196999999</v>
      </c>
      <c r="M107" s="43">
        <v>859.57138078000003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2769.01225492</v>
      </c>
      <c r="C108" s="43">
        <f t="shared" ref="C108" si="124">G108+K108</f>
        <v>1047.6540754499999</v>
      </c>
      <c r="D108" s="43">
        <f t="shared" ref="D108" si="125">H108+L108</f>
        <v>627.68315098999994</v>
      </c>
      <c r="E108" s="43">
        <f t="shared" ref="E108" si="126">I108+M108</f>
        <v>1093.67502848</v>
      </c>
      <c r="F108" s="43">
        <v>1811.57747053</v>
      </c>
      <c r="G108" s="43">
        <v>1041.22502487</v>
      </c>
      <c r="H108" s="43">
        <v>502.18140720999997</v>
      </c>
      <c r="I108" s="43">
        <v>268.17103845000003</v>
      </c>
      <c r="J108" s="43">
        <v>957.43478439</v>
      </c>
      <c r="K108" s="43">
        <v>6.4290505800000002</v>
      </c>
      <c r="L108" s="43">
        <v>125.50174378</v>
      </c>
      <c r="M108" s="43">
        <v>825.50399002999995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2813.0031872099999</v>
      </c>
      <c r="C109" s="43">
        <f t="shared" ref="C109" si="127">G109+K109</f>
        <v>1144.4002559999999</v>
      </c>
      <c r="D109" s="43">
        <f t="shared" ref="D109" si="128">H109+L109</f>
        <v>630.84506694999993</v>
      </c>
      <c r="E109" s="43">
        <f t="shared" ref="E109" si="129">I109+M109</f>
        <v>1037.7578642599999</v>
      </c>
      <c r="F109" s="43">
        <v>1859.32863886</v>
      </c>
      <c r="G109" s="43">
        <v>1098.92410875</v>
      </c>
      <c r="H109" s="43">
        <v>507.71919322999997</v>
      </c>
      <c r="I109" s="43">
        <v>252.68533687999999</v>
      </c>
      <c r="J109" s="43">
        <v>953.67454835000001</v>
      </c>
      <c r="K109" s="43">
        <v>45.476147249999997</v>
      </c>
      <c r="L109" s="43">
        <v>123.12587372</v>
      </c>
      <c r="M109" s="43">
        <v>785.07252738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2799.6453264900001</v>
      </c>
      <c r="C110" s="43">
        <f t="shared" ref="C110" si="130">G110+K110</f>
        <v>1071.0785177900002</v>
      </c>
      <c r="D110" s="43">
        <f t="shared" ref="D110" si="131">H110+L110</f>
        <v>652.07402210999999</v>
      </c>
      <c r="E110" s="43">
        <f t="shared" ref="E110" si="132">I110+M110</f>
        <v>1076.4927865899999</v>
      </c>
      <c r="F110" s="43">
        <v>1879.3956831099999</v>
      </c>
      <c r="G110" s="43">
        <v>1065.0064530300001</v>
      </c>
      <c r="H110" s="43">
        <v>536.47870623999995</v>
      </c>
      <c r="I110" s="43">
        <v>277.91052384</v>
      </c>
      <c r="J110" s="43">
        <v>920.24964337999995</v>
      </c>
      <c r="K110" s="43">
        <v>6.0720647599999999</v>
      </c>
      <c r="L110" s="43">
        <v>115.59531586999999</v>
      </c>
      <c r="M110" s="43">
        <v>798.58226275000004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2858.2691848099998</v>
      </c>
      <c r="C111" s="43">
        <f t="shared" ref="C111" si="133">G111+K111</f>
        <v>1103.75237808</v>
      </c>
      <c r="D111" s="43">
        <f t="shared" ref="D111" si="134">H111+L111</f>
        <v>678.90423212999997</v>
      </c>
      <c r="E111" s="43">
        <f t="shared" ref="E111" si="135">I111+M111</f>
        <v>1075.6125746</v>
      </c>
      <c r="F111" s="43">
        <v>1938.47011247</v>
      </c>
      <c r="G111" s="43">
        <v>1097.62216511</v>
      </c>
      <c r="H111" s="43">
        <v>562.40869568999994</v>
      </c>
      <c r="I111" s="43">
        <v>278.43925166999998</v>
      </c>
      <c r="J111" s="43">
        <v>919.79907233999995</v>
      </c>
      <c r="K111" s="43">
        <v>6.1302129699999997</v>
      </c>
      <c r="L111" s="43">
        <v>116.49553644</v>
      </c>
      <c r="M111" s="43">
        <v>797.17332293000004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2521.3162838799999</v>
      </c>
      <c r="C112" s="43">
        <f t="shared" ref="C112" si="136">G112+K112</f>
        <v>1166.6759512200001</v>
      </c>
      <c r="D112" s="43">
        <f t="shared" ref="D112" si="137">H112+L112</f>
        <v>625.56845455000007</v>
      </c>
      <c r="E112" s="43">
        <f t="shared" ref="E112" si="138">I112+M112</f>
        <v>729.07187810999994</v>
      </c>
      <c r="F112" s="43">
        <v>1950.49774278</v>
      </c>
      <c r="G112" s="43">
        <v>1160.70442959</v>
      </c>
      <c r="H112" s="43">
        <v>524.49605569000005</v>
      </c>
      <c r="I112" s="43">
        <v>265.2972575</v>
      </c>
      <c r="J112" s="43">
        <v>570.81854109999995</v>
      </c>
      <c r="K112" s="43">
        <v>5.9715216299999998</v>
      </c>
      <c r="L112" s="43">
        <v>101.07239886000001</v>
      </c>
      <c r="M112" s="43">
        <v>463.77462061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2515.1625063500001</v>
      </c>
      <c r="C113" s="43">
        <f t="shared" ref="C113" si="139">G113+K113</f>
        <v>1178.4199528699999</v>
      </c>
      <c r="D113" s="43">
        <f t="shared" ref="D113" si="140">H113+L113</f>
        <v>639.78094541999997</v>
      </c>
      <c r="E113" s="43">
        <f t="shared" ref="E113" si="141">I113+M113</f>
        <v>696.96160805999989</v>
      </c>
      <c r="F113" s="43">
        <v>1982.9433480499999</v>
      </c>
      <c r="G113" s="43">
        <v>1172.65664363</v>
      </c>
      <c r="H113" s="43">
        <v>543.73878772</v>
      </c>
      <c r="I113" s="43">
        <v>266.54791669999997</v>
      </c>
      <c r="J113" s="43">
        <v>532.2191583</v>
      </c>
      <c r="K113" s="43">
        <v>5.7633092399999999</v>
      </c>
      <c r="L113" s="43">
        <v>96.042157700000004</v>
      </c>
      <c r="M113" s="43">
        <v>430.41369135999997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2559.7550371399998</v>
      </c>
      <c r="C114" s="43">
        <f t="shared" ref="C114" si="142">G114+K114</f>
        <v>1193.1358625600001</v>
      </c>
      <c r="D114" s="43">
        <f t="shared" ref="D114" si="143">H114+L114</f>
        <v>670.19516562000001</v>
      </c>
      <c r="E114" s="43">
        <f t="shared" ref="E114" si="144">I114+M114</f>
        <v>696.42400896000004</v>
      </c>
      <c r="F114" s="43">
        <v>2031.3008087400001</v>
      </c>
      <c r="G114" s="43">
        <v>1187.45411848</v>
      </c>
      <c r="H114" s="43">
        <v>573.95644101000005</v>
      </c>
      <c r="I114" s="43">
        <v>269.89024925000001</v>
      </c>
      <c r="J114" s="43">
        <v>528.45422840000003</v>
      </c>
      <c r="K114" s="43">
        <v>5.6817440799999996</v>
      </c>
      <c r="L114" s="43">
        <v>96.238724610000006</v>
      </c>
      <c r="M114" s="43">
        <v>426.53375971000003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2523.25997108</v>
      </c>
      <c r="C115" s="43">
        <f t="shared" ref="C115" si="145">G115+K115</f>
        <v>1209.7593011900001</v>
      </c>
      <c r="D115" s="43">
        <f t="shared" ref="D115" si="146">H115+L115</f>
        <v>682.01072180999995</v>
      </c>
      <c r="E115" s="43">
        <f t="shared" ref="E115" si="147">I115+M115</f>
        <v>631.48994807999998</v>
      </c>
      <c r="F115" s="43">
        <v>2070.7409035599999</v>
      </c>
      <c r="G115" s="43">
        <v>1206.24342015</v>
      </c>
      <c r="H115" s="43">
        <v>591.70360377999998</v>
      </c>
      <c r="I115" s="43">
        <v>272.79387962999999</v>
      </c>
      <c r="J115" s="43">
        <v>452.51906752000002</v>
      </c>
      <c r="K115" s="43">
        <v>3.51588104</v>
      </c>
      <c r="L115" s="43">
        <v>90.307118029999998</v>
      </c>
      <c r="M115" s="43">
        <v>358.69606844999998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2568.6555702800001</v>
      </c>
      <c r="C116" s="43">
        <f t="shared" ref="C116" si="148">G116+K116</f>
        <v>1202.2335965299999</v>
      </c>
      <c r="D116" s="43">
        <f t="shared" ref="D116" si="149">H116+L116</f>
        <v>705.57509488999995</v>
      </c>
      <c r="E116" s="43">
        <f t="shared" ref="E116" si="150">I116+M116</f>
        <v>660.84687886000006</v>
      </c>
      <c r="F116" s="43">
        <v>2102.3191642000002</v>
      </c>
      <c r="G116" s="43">
        <v>1198.5801169199999</v>
      </c>
      <c r="H116" s="43">
        <v>611.35946644000001</v>
      </c>
      <c r="I116" s="43">
        <v>292.37958084000002</v>
      </c>
      <c r="J116" s="43">
        <v>466.33640608000002</v>
      </c>
      <c r="K116" s="43">
        <v>3.6534796100000002</v>
      </c>
      <c r="L116" s="43">
        <v>94.215628449999997</v>
      </c>
      <c r="M116" s="43">
        <v>368.46729801999999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2574.8908215400002</v>
      </c>
      <c r="C117" s="43">
        <f t="shared" ref="C117" si="151">G117+K117</f>
        <v>1218.7809208199999</v>
      </c>
      <c r="D117" s="43">
        <f t="shared" ref="D117" si="152">H117+L117</f>
        <v>707.99579798000002</v>
      </c>
      <c r="E117" s="43">
        <f t="shared" ref="E117" si="153">I117+M117</f>
        <v>648.11410274000002</v>
      </c>
      <c r="F117" s="43">
        <v>2134.33959284</v>
      </c>
      <c r="G117" s="43">
        <v>1218.3076597899999</v>
      </c>
      <c r="H117" s="43">
        <v>621.87982060000002</v>
      </c>
      <c r="I117" s="43">
        <v>294.15211245</v>
      </c>
      <c r="J117" s="43">
        <v>440.55122870000002</v>
      </c>
      <c r="K117" s="43">
        <v>0.47326103000000003</v>
      </c>
      <c r="L117" s="43">
        <v>86.115977380000004</v>
      </c>
      <c r="M117" s="43">
        <v>353.96199029000002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2587.5068578599999</v>
      </c>
      <c r="C118" s="43">
        <f t="shared" ref="C118" si="154">G118+K118</f>
        <v>1226.8209948200001</v>
      </c>
      <c r="D118" s="43">
        <f t="shared" ref="D118" si="155">H118+L118</f>
        <v>718.01909382999997</v>
      </c>
      <c r="E118" s="43">
        <f t="shared" ref="E118" si="156">I118+M118</f>
        <v>642.66676920999998</v>
      </c>
      <c r="F118" s="43">
        <v>2155.3449318399998</v>
      </c>
      <c r="G118" s="43">
        <v>1226.5944141800001</v>
      </c>
      <c r="H118" s="43">
        <v>632.82369697000001</v>
      </c>
      <c r="I118" s="43">
        <v>295.92682069</v>
      </c>
      <c r="J118" s="43">
        <v>432.16192602000001</v>
      </c>
      <c r="K118" s="43">
        <v>0.22658064</v>
      </c>
      <c r="L118" s="43">
        <v>85.195396860000002</v>
      </c>
      <c r="M118" s="43">
        <v>346.73994851999998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2612.7160766100001</v>
      </c>
      <c r="C119" s="43">
        <f t="shared" ref="C119" si="157">G119+K119</f>
        <v>1242.6764306099999</v>
      </c>
      <c r="D119" s="43">
        <f t="shared" ref="D119" si="158">H119+L119</f>
        <v>723.11750713000004</v>
      </c>
      <c r="E119" s="43">
        <f t="shared" ref="E119" si="159">I119+M119</f>
        <v>646.92213887000003</v>
      </c>
      <c r="F119" s="43">
        <v>2158.8028262399998</v>
      </c>
      <c r="G119" s="43">
        <v>1241.9671082699999</v>
      </c>
      <c r="H119" s="43">
        <v>633.50415265000004</v>
      </c>
      <c r="I119" s="43">
        <v>283.33156531999998</v>
      </c>
      <c r="J119" s="43">
        <v>453.91325037000001</v>
      </c>
      <c r="K119" s="43">
        <v>0.70932234000000005</v>
      </c>
      <c r="L119" s="43">
        <v>89.613354479999998</v>
      </c>
      <c r="M119" s="43">
        <v>363.59057354999999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2638.9378647200001</v>
      </c>
      <c r="C120" s="43">
        <f t="shared" ref="C120" si="160">G120+K120</f>
        <v>1262.11705966</v>
      </c>
      <c r="D120" s="43">
        <f t="shared" ref="D120" si="161">H120+L120</f>
        <v>736.14458766000007</v>
      </c>
      <c r="E120" s="43">
        <f t="shared" ref="E120" si="162">I120+M120</f>
        <v>640.67621740000004</v>
      </c>
      <c r="F120" s="43">
        <v>2191.5609828000001</v>
      </c>
      <c r="G120" s="43">
        <v>1261.43565719</v>
      </c>
      <c r="H120" s="43">
        <v>647.83079794000002</v>
      </c>
      <c r="I120" s="43">
        <v>282.29452766999998</v>
      </c>
      <c r="J120" s="43">
        <v>447.37688192000002</v>
      </c>
      <c r="K120" s="43">
        <v>0.68140246999999998</v>
      </c>
      <c r="L120" s="43">
        <v>88.313789720000003</v>
      </c>
      <c r="M120" s="43">
        <v>358.38168973000001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2713.54495589</v>
      </c>
      <c r="C121" s="43">
        <f t="shared" ref="C121" si="163">G121+K121</f>
        <v>1277.4760534299999</v>
      </c>
      <c r="D121" s="43">
        <f t="shared" ref="D121" si="164">H121+L121</f>
        <v>750.94050550000009</v>
      </c>
      <c r="E121" s="43">
        <f t="shared" ref="E121" si="165">I121+M121</f>
        <v>685.12839696000003</v>
      </c>
      <c r="F121" s="43">
        <v>2203.19547268</v>
      </c>
      <c r="G121" s="43">
        <v>1275.86903575</v>
      </c>
      <c r="H121" s="43">
        <v>650.11218196000004</v>
      </c>
      <c r="I121" s="43">
        <v>277.21425497000001</v>
      </c>
      <c r="J121" s="43">
        <v>510.34948321000002</v>
      </c>
      <c r="K121" s="43">
        <v>1.60701768</v>
      </c>
      <c r="L121" s="43">
        <v>100.82832354</v>
      </c>
      <c r="M121" s="43">
        <v>407.91414199000002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2606.9220948799998</v>
      </c>
      <c r="C122" s="43">
        <f t="shared" ref="C122" si="166">G122+K122</f>
        <v>1197.0773028399999</v>
      </c>
      <c r="D122" s="43">
        <f t="shared" ref="D122" si="167">H122+L122</f>
        <v>728.28426565000007</v>
      </c>
      <c r="E122" s="43">
        <f t="shared" ref="E122" si="168">I122+M122</f>
        <v>681.56052638999995</v>
      </c>
      <c r="F122" s="43">
        <v>2117.19102651</v>
      </c>
      <c r="G122" s="43">
        <v>1195.8281386199999</v>
      </c>
      <c r="H122" s="43">
        <v>631.40553034000004</v>
      </c>
      <c r="I122" s="43">
        <v>289.95735754999998</v>
      </c>
      <c r="J122" s="43">
        <v>489.73106837</v>
      </c>
      <c r="K122" s="43">
        <v>1.2491642199999999</v>
      </c>
      <c r="L122" s="43">
        <v>96.878735309999996</v>
      </c>
      <c r="M122" s="43">
        <v>391.60316884000002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2600.1112714300002</v>
      </c>
      <c r="C123" s="43">
        <f t="shared" ref="C123" si="169">G123+K123</f>
        <v>1201.9638360399999</v>
      </c>
      <c r="D123" s="43">
        <f t="shared" ref="D123" si="170">H123+L123</f>
        <v>734.48851447000004</v>
      </c>
      <c r="E123" s="43">
        <f t="shared" ref="E123" si="171">I123+M123</f>
        <v>663.65892092000001</v>
      </c>
      <c r="F123" s="43">
        <v>2117.5117766899998</v>
      </c>
      <c r="G123" s="43">
        <v>1200.70767727</v>
      </c>
      <c r="H123" s="43">
        <v>637.45317666000005</v>
      </c>
      <c r="I123" s="43">
        <v>279.35092276</v>
      </c>
      <c r="J123" s="43">
        <v>482.59949474000001</v>
      </c>
      <c r="K123" s="43">
        <v>1.2561587700000001</v>
      </c>
      <c r="L123" s="43">
        <v>97.035337810000001</v>
      </c>
      <c r="M123" s="43">
        <v>384.30799816000001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2601.66948181</v>
      </c>
      <c r="C124" s="43">
        <f t="shared" ref="C124" si="172">G124+K124</f>
        <v>1191.79544678</v>
      </c>
      <c r="D124" s="43">
        <f t="shared" ref="D124" si="173">H124+L124</f>
        <v>750.57816938999997</v>
      </c>
      <c r="E124" s="43">
        <f t="shared" ref="E124" si="174">I124+M124</f>
        <v>659.29586563999999</v>
      </c>
      <c r="F124" s="43">
        <v>2122.5896269499999</v>
      </c>
      <c r="G124" s="43">
        <v>1189.87350876</v>
      </c>
      <c r="H124" s="43">
        <v>654.32461927999998</v>
      </c>
      <c r="I124" s="43">
        <v>278.39149891</v>
      </c>
      <c r="J124" s="43">
        <v>479.07985486000001</v>
      </c>
      <c r="K124" s="43">
        <v>1.92193802</v>
      </c>
      <c r="L124" s="43">
        <v>96.253550110000006</v>
      </c>
      <c r="M124" s="43">
        <v>380.90436672999999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2652.8153809099999</v>
      </c>
      <c r="C125" s="43">
        <f t="shared" ref="C125" si="175">G125+K125</f>
        <v>1188.9139941200001</v>
      </c>
      <c r="D125" s="43">
        <f t="shared" ref="D125" si="176">H125+L125</f>
        <v>772.76729840999997</v>
      </c>
      <c r="E125" s="43">
        <f t="shared" ref="E125" si="177">I125+M125</f>
        <v>691.13408837999998</v>
      </c>
      <c r="F125" s="43">
        <v>2156.2272350600001</v>
      </c>
      <c r="G125" s="43">
        <v>1187.7068634100001</v>
      </c>
      <c r="H125" s="43">
        <v>672.91637515000002</v>
      </c>
      <c r="I125" s="43">
        <v>295.60399649999999</v>
      </c>
      <c r="J125" s="43">
        <v>496.58814584999999</v>
      </c>
      <c r="K125" s="43">
        <v>1.2071307099999999</v>
      </c>
      <c r="L125" s="43">
        <v>99.850923260000002</v>
      </c>
      <c r="M125" s="43">
        <v>395.53009187999999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2690.5876182400002</v>
      </c>
      <c r="C126" s="43">
        <f t="shared" ref="C126" si="178">G126+K126</f>
        <v>1211.60685079</v>
      </c>
      <c r="D126" s="43">
        <f t="shared" ref="D126" si="179">H126+L126</f>
        <v>785.22602572000005</v>
      </c>
      <c r="E126" s="43">
        <f t="shared" ref="E126" si="180">I126+M126</f>
        <v>693.75474172999998</v>
      </c>
      <c r="F126" s="43">
        <v>2197.2057013100002</v>
      </c>
      <c r="G126" s="43">
        <v>1209.7020465000001</v>
      </c>
      <c r="H126" s="43">
        <v>686.17271957000003</v>
      </c>
      <c r="I126" s="43">
        <v>301.33093523999997</v>
      </c>
      <c r="J126" s="43">
        <v>493.38191692999999</v>
      </c>
      <c r="K126" s="43">
        <v>1.90480429</v>
      </c>
      <c r="L126" s="43">
        <v>99.053306149999997</v>
      </c>
      <c r="M126" s="43">
        <v>392.42380649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2708.1889269799999</v>
      </c>
      <c r="C127" s="43">
        <f t="shared" ref="C127" si="181">G127+K127</f>
        <v>1211.70539478</v>
      </c>
      <c r="D127" s="43">
        <f t="shared" ref="D127" si="182">H127+L127</f>
        <v>754.61886099000003</v>
      </c>
      <c r="E127" s="43">
        <f t="shared" ref="E127" si="183">I127+M127</f>
        <v>741.86467120999998</v>
      </c>
      <c r="F127" s="43">
        <v>2208.28128001</v>
      </c>
      <c r="G127" s="43">
        <v>1211.2029047999999</v>
      </c>
      <c r="H127" s="43">
        <v>687.24670560000004</v>
      </c>
      <c r="I127" s="43">
        <v>309.83166961000001</v>
      </c>
      <c r="J127" s="43">
        <v>499.90764696999997</v>
      </c>
      <c r="K127" s="43">
        <v>0.50248998</v>
      </c>
      <c r="L127" s="43">
        <v>67.372155390000003</v>
      </c>
      <c r="M127" s="43">
        <v>432.03300159999998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2608.1282198499998</v>
      </c>
      <c r="C128" s="43">
        <f t="shared" ref="C128" si="184">G128+K128</f>
        <v>1176.84447301</v>
      </c>
      <c r="D128" s="43">
        <f t="shared" ref="D128" si="185">H128+L128</f>
        <v>732.71549611</v>
      </c>
      <c r="E128" s="43">
        <f t="shared" ref="E128" si="186">I128+M128</f>
        <v>698.56825073000005</v>
      </c>
      <c r="F128" s="43">
        <v>2178.40989416</v>
      </c>
      <c r="G128" s="43">
        <v>1175.7878380300001</v>
      </c>
      <c r="H128" s="43">
        <v>690.04776586000003</v>
      </c>
      <c r="I128" s="43">
        <v>312.57429027000001</v>
      </c>
      <c r="J128" s="43">
        <v>429.71832568999997</v>
      </c>
      <c r="K128" s="43">
        <v>1.0566349799999999</v>
      </c>
      <c r="L128" s="43">
        <v>42.667730249999998</v>
      </c>
      <c r="M128" s="43">
        <v>385.99396045999998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2599.2232888499998</v>
      </c>
      <c r="C129" s="43">
        <f t="shared" ref="C129" si="187">G129+K129</f>
        <v>1187.31081208</v>
      </c>
      <c r="D129" s="43">
        <f t="shared" ref="D129" si="188">H129+L129</f>
        <v>742.67151782999997</v>
      </c>
      <c r="E129" s="43">
        <f t="shared" ref="E129" si="189">I129+M129</f>
        <v>669.24095894000004</v>
      </c>
      <c r="F129" s="43">
        <v>2194.27239396</v>
      </c>
      <c r="G129" s="43">
        <v>1185.38000304</v>
      </c>
      <c r="H129" s="43">
        <v>699.97475836000001</v>
      </c>
      <c r="I129" s="43">
        <v>308.91763256000002</v>
      </c>
      <c r="J129" s="43">
        <v>404.95089488999997</v>
      </c>
      <c r="K129" s="43">
        <v>1.93080904</v>
      </c>
      <c r="L129" s="43">
        <v>42.696759470000003</v>
      </c>
      <c r="M129" s="43">
        <v>360.32332638000003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2502.1713353499999</v>
      </c>
      <c r="C130" s="43">
        <f t="shared" ref="C130" si="190">G130+K130</f>
        <v>1162.7799933400001</v>
      </c>
      <c r="D130" s="43">
        <f t="shared" ref="D130" si="191">H130+L130</f>
        <v>714.89848799999993</v>
      </c>
      <c r="E130" s="43">
        <f t="shared" ref="E130" si="192">I130+M130</f>
        <v>624.49285400999997</v>
      </c>
      <c r="F130" s="43">
        <v>2171.52664654</v>
      </c>
      <c r="G130" s="43">
        <v>1162.1048989200001</v>
      </c>
      <c r="H130" s="43">
        <v>696.25910510999995</v>
      </c>
      <c r="I130" s="43">
        <v>313.16264251000001</v>
      </c>
      <c r="J130" s="43">
        <v>330.64468880999999</v>
      </c>
      <c r="K130" s="43">
        <v>0.67509441999999997</v>
      </c>
      <c r="L130" s="43">
        <v>18.63938289</v>
      </c>
      <c r="M130" s="43">
        <v>311.33021150000002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2518.4215054599999</v>
      </c>
      <c r="C131" s="43">
        <f t="shared" ref="C131" si="193">G131+K131</f>
        <v>1164.3557862800001</v>
      </c>
      <c r="D131" s="43">
        <f t="shared" ref="D131" si="194">H131+L131</f>
        <v>718.90868975000001</v>
      </c>
      <c r="E131" s="43">
        <f t="shared" ref="E131" si="195">I131+M131</f>
        <v>635.15702942999997</v>
      </c>
      <c r="F131" s="43">
        <v>2187.4504552100002</v>
      </c>
      <c r="G131" s="43">
        <v>1162.58342535</v>
      </c>
      <c r="H131" s="43">
        <v>700.35874821000004</v>
      </c>
      <c r="I131" s="43">
        <v>324.50828165000001</v>
      </c>
      <c r="J131" s="43">
        <v>330.97105025000002</v>
      </c>
      <c r="K131" s="43">
        <v>1.7723609300000001</v>
      </c>
      <c r="L131" s="43">
        <v>18.549941539999999</v>
      </c>
      <c r="M131" s="43">
        <v>310.64874778000001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2522.48507556</v>
      </c>
      <c r="C132" s="43">
        <f t="shared" ref="C132" si="196">G132+K132</f>
        <v>1178.66397932</v>
      </c>
      <c r="D132" s="43">
        <f t="shared" ref="D132" si="197">H132+L132</f>
        <v>718.26750275000006</v>
      </c>
      <c r="E132" s="43">
        <f t="shared" ref="E132" si="198">I132+M132</f>
        <v>625.55359348999991</v>
      </c>
      <c r="F132" s="43">
        <v>2216.7862381899999</v>
      </c>
      <c r="G132" s="43">
        <v>1178.04680291</v>
      </c>
      <c r="H132" s="43">
        <v>706.87998901000003</v>
      </c>
      <c r="I132" s="43">
        <v>331.85944626999998</v>
      </c>
      <c r="J132" s="43">
        <v>305.69883736999998</v>
      </c>
      <c r="K132" s="43">
        <v>0.61717641000000001</v>
      </c>
      <c r="L132" s="43">
        <v>11.387513739999999</v>
      </c>
      <c r="M132" s="43">
        <v>293.69414721999999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2587.9590246799999</v>
      </c>
      <c r="C133" s="43">
        <f t="shared" ref="C133" si="199">G133+K133</f>
        <v>1218.80448514</v>
      </c>
      <c r="D133" s="43">
        <f t="shared" ref="D133" si="200">H133+L133</f>
        <v>743.91818061000004</v>
      </c>
      <c r="E133" s="43">
        <f t="shared" ref="E133" si="201">I133+M133</f>
        <v>625.23635893000005</v>
      </c>
      <c r="F133" s="43">
        <v>2286.1788362799998</v>
      </c>
      <c r="G133" s="43">
        <v>1218.20523303</v>
      </c>
      <c r="H133" s="43">
        <v>732.65366953</v>
      </c>
      <c r="I133" s="43">
        <v>335.31993371999999</v>
      </c>
      <c r="J133" s="43">
        <v>301.78018839999999</v>
      </c>
      <c r="K133" s="43">
        <v>0.59925211</v>
      </c>
      <c r="L133" s="43">
        <v>11.26451108</v>
      </c>
      <c r="M133" s="43">
        <v>289.91642521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2668.3879813499998</v>
      </c>
      <c r="C134" s="43">
        <f t="shared" ref="C134" si="202">G134+K134</f>
        <v>1246.55143262</v>
      </c>
      <c r="D134" s="43">
        <f t="shared" ref="D134" si="203">H134+L134</f>
        <v>782.39153706000002</v>
      </c>
      <c r="E134" s="43">
        <f t="shared" ref="E134" si="204">I134+M134</f>
        <v>639.44501166999999</v>
      </c>
      <c r="F134" s="43">
        <v>2367.4193251199999</v>
      </c>
      <c r="G134" s="43">
        <v>1246.1330688099999</v>
      </c>
      <c r="H134" s="43">
        <v>770.74472874000003</v>
      </c>
      <c r="I134" s="43">
        <v>350.54152757000003</v>
      </c>
      <c r="J134" s="43">
        <v>300.96865623000002</v>
      </c>
      <c r="K134" s="43">
        <v>0.41836381</v>
      </c>
      <c r="L134" s="43">
        <v>11.64680832</v>
      </c>
      <c r="M134" s="43">
        <v>288.90348410000001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2726.6958759600002</v>
      </c>
      <c r="C135" s="43">
        <f t="shared" ref="C135" si="205">G135+K135</f>
        <v>1279.4414101499999</v>
      </c>
      <c r="D135" s="43">
        <f t="shared" ref="D135" si="206">H135+L135</f>
        <v>800.2161807</v>
      </c>
      <c r="E135" s="43">
        <f t="shared" ref="E135" si="207">I135+M135</f>
        <v>647.03828511000006</v>
      </c>
      <c r="F135" s="43">
        <v>2429.92426983</v>
      </c>
      <c r="G135" s="43">
        <v>1279.30549099</v>
      </c>
      <c r="H135" s="43">
        <v>789.67239290999999</v>
      </c>
      <c r="I135" s="43">
        <v>360.94638593000002</v>
      </c>
      <c r="J135" s="43">
        <v>296.77160613000001</v>
      </c>
      <c r="K135" s="43">
        <v>0.13591916000000001</v>
      </c>
      <c r="L135" s="43">
        <v>10.54378779</v>
      </c>
      <c r="M135" s="43">
        <v>286.09189917999998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2793.31952989</v>
      </c>
      <c r="C136" s="43">
        <f t="shared" ref="C136" si="208">G136+K136</f>
        <v>1302.0400397300002</v>
      </c>
      <c r="D136" s="43">
        <f t="shared" ref="D136" si="209">H136+L136</f>
        <v>831.64039750999996</v>
      </c>
      <c r="E136" s="43">
        <f t="shared" ref="E136" si="210">I136+M136</f>
        <v>659.63909265000007</v>
      </c>
      <c r="F136" s="43">
        <v>2500.36820038</v>
      </c>
      <c r="G136" s="43">
        <v>1301.9054997600001</v>
      </c>
      <c r="H136" s="43">
        <v>821.49870462000001</v>
      </c>
      <c r="I136" s="43">
        <v>376.96399600000001</v>
      </c>
      <c r="J136" s="43">
        <v>292.95132950999999</v>
      </c>
      <c r="K136" s="43">
        <v>0.13453997000000001</v>
      </c>
      <c r="L136" s="43">
        <v>10.14169289</v>
      </c>
      <c r="M136" s="43">
        <v>282.67509665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2859.66513528</v>
      </c>
      <c r="C137" s="43">
        <f t="shared" ref="C137" si="211">G137+K137</f>
        <v>1325.6380628300001</v>
      </c>
      <c r="D137" s="43">
        <f t="shared" ref="D137" si="212">H137+L137</f>
        <v>859.99341803000004</v>
      </c>
      <c r="E137" s="43">
        <f t="shared" ref="E137" si="213">I137+M137</f>
        <v>674.03365441999995</v>
      </c>
      <c r="F137" s="43">
        <v>2570.63532558</v>
      </c>
      <c r="G137" s="43">
        <v>1325.5418582</v>
      </c>
      <c r="H137" s="43">
        <v>850.44133406000003</v>
      </c>
      <c r="I137" s="43">
        <v>394.65213332000002</v>
      </c>
      <c r="J137" s="43">
        <v>289.02980969999999</v>
      </c>
      <c r="K137" s="43">
        <v>9.6204629999999999E-2</v>
      </c>
      <c r="L137" s="43">
        <v>9.55208397</v>
      </c>
      <c r="M137" s="43">
        <v>279.38152109999999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2962.10918795</v>
      </c>
      <c r="C138" s="43">
        <f t="shared" ref="C138" si="214">G138+K138</f>
        <v>1384.55859356</v>
      </c>
      <c r="D138" s="43">
        <f t="shared" ref="D138" si="215">H138+L138</f>
        <v>894.70767608000006</v>
      </c>
      <c r="E138" s="43">
        <f t="shared" ref="E138" si="216">I138+M138</f>
        <v>682.84291830999996</v>
      </c>
      <c r="F138" s="43">
        <v>2677.6306690699998</v>
      </c>
      <c r="G138" s="43">
        <v>1384.47971072</v>
      </c>
      <c r="H138" s="43">
        <v>884.83794077000005</v>
      </c>
      <c r="I138" s="43">
        <v>408.31301758000001</v>
      </c>
      <c r="J138" s="43">
        <v>284.47851888000002</v>
      </c>
      <c r="K138" s="43">
        <v>7.8882839999999996E-2</v>
      </c>
      <c r="L138" s="43">
        <v>9.8697353099999994</v>
      </c>
      <c r="M138" s="43">
        <v>274.52990073000001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2985.55155255</v>
      </c>
      <c r="C139" s="43">
        <f t="shared" ref="C139" si="217">G139+K139</f>
        <v>1334.74162916</v>
      </c>
      <c r="D139" s="43">
        <f t="shared" ref="D139" si="218">H139+L139</f>
        <v>961.91018306000001</v>
      </c>
      <c r="E139" s="43">
        <f t="shared" ref="E139" si="219">I139+M139</f>
        <v>688.89974032999999</v>
      </c>
      <c r="F139" s="43">
        <v>2715.3216594599999</v>
      </c>
      <c r="G139" s="43">
        <v>1334.66936433</v>
      </c>
      <c r="H139" s="43">
        <v>953.39001378</v>
      </c>
      <c r="I139" s="43">
        <v>427.26228135000002</v>
      </c>
      <c r="J139" s="43">
        <v>270.22989309000002</v>
      </c>
      <c r="K139" s="43">
        <v>7.2264830000000002E-2</v>
      </c>
      <c r="L139" s="43">
        <v>8.5201692799999993</v>
      </c>
      <c r="M139" s="43">
        <v>261.63745898000002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3014.6078506200001</v>
      </c>
      <c r="C140" s="43">
        <f t="shared" ref="C140" si="220">G140+K140</f>
        <v>1312.4917030699999</v>
      </c>
      <c r="D140" s="43">
        <f t="shared" ref="D140" si="221">H140+L140</f>
        <v>979.81243271999995</v>
      </c>
      <c r="E140" s="43">
        <f t="shared" ref="E140" si="222">I140+M140</f>
        <v>722.30371482999999</v>
      </c>
      <c r="F140" s="43">
        <v>2757.2116226799999</v>
      </c>
      <c r="G140" s="43">
        <v>1312.4378790999999</v>
      </c>
      <c r="H140" s="43">
        <v>969.41557195999997</v>
      </c>
      <c r="I140" s="43">
        <v>475.35817162000001</v>
      </c>
      <c r="J140" s="43">
        <v>257.39622794000002</v>
      </c>
      <c r="K140" s="43">
        <v>5.3823969999999999E-2</v>
      </c>
      <c r="L140" s="43">
        <v>10.396860759999999</v>
      </c>
      <c r="M140" s="43">
        <v>246.94554321000001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3125.0568137999999</v>
      </c>
      <c r="C141" s="43">
        <f t="shared" ref="C141" si="223">G141+K141</f>
        <v>1380.6193571599999</v>
      </c>
      <c r="D141" s="43">
        <f t="shared" ref="D141" si="224">H141+L141</f>
        <v>1026.3900788000001</v>
      </c>
      <c r="E141" s="43">
        <f t="shared" ref="E141" si="225">I141+M141</f>
        <v>718.04737783999997</v>
      </c>
      <c r="F141" s="43">
        <v>2862.7400223200002</v>
      </c>
      <c r="G141" s="43">
        <v>1380.5806507</v>
      </c>
      <c r="H141" s="43">
        <v>1015.76746659</v>
      </c>
      <c r="I141" s="43">
        <v>466.39190502999998</v>
      </c>
      <c r="J141" s="43">
        <v>262.31679148000001</v>
      </c>
      <c r="K141" s="43">
        <v>3.8706459999999998E-2</v>
      </c>
      <c r="L141" s="43">
        <v>10.62261221</v>
      </c>
      <c r="M141" s="43">
        <v>251.65547280999999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3190.1945103899998</v>
      </c>
      <c r="C142" s="43">
        <f t="shared" ref="C142" si="226">G142+K142</f>
        <v>1385.03752029</v>
      </c>
      <c r="D142" s="43">
        <f t="shared" ref="D142" si="227">H142+L142</f>
        <v>1075.68202574</v>
      </c>
      <c r="E142" s="43">
        <f t="shared" ref="E142" si="228">I142+M142</f>
        <v>729.47496436000006</v>
      </c>
      <c r="F142" s="43">
        <v>2930.9267642599998</v>
      </c>
      <c r="G142" s="43">
        <v>1385.00446274</v>
      </c>
      <c r="H142" s="43">
        <v>1065.07315066</v>
      </c>
      <c r="I142" s="43">
        <v>480.84915086000001</v>
      </c>
      <c r="J142" s="43">
        <v>259.26774612999998</v>
      </c>
      <c r="K142" s="43">
        <v>3.3057549999999998E-2</v>
      </c>
      <c r="L142" s="43">
        <v>10.608875080000001</v>
      </c>
      <c r="M142" s="43">
        <v>248.62581349999999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3285.1732315200002</v>
      </c>
      <c r="C143" s="43">
        <f t="shared" ref="C143" si="229">G143+K143</f>
        <v>1436.0163809400001</v>
      </c>
      <c r="D143" s="43">
        <f t="shared" ref="D143" si="230">H143+L143</f>
        <v>1095.1276566299998</v>
      </c>
      <c r="E143" s="43">
        <f t="shared" ref="E143" si="231">I143+M143</f>
        <v>754.02919395000004</v>
      </c>
      <c r="F143" s="43">
        <v>3013.2117573199998</v>
      </c>
      <c r="G143" s="43">
        <v>1435.9893044800001</v>
      </c>
      <c r="H143" s="43">
        <v>1084.0079117299999</v>
      </c>
      <c r="I143" s="43">
        <v>493.21454111000003</v>
      </c>
      <c r="J143" s="43">
        <v>271.9614742</v>
      </c>
      <c r="K143" s="43">
        <v>2.707646E-2</v>
      </c>
      <c r="L143" s="43">
        <v>11.119744900000001</v>
      </c>
      <c r="M143" s="43">
        <v>260.81465284000001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3386.7301024100002</v>
      </c>
      <c r="C144" s="43">
        <f t="shared" ref="C144" si="232">G144+K144</f>
        <v>1497.37727176</v>
      </c>
      <c r="D144" s="43">
        <f t="shared" ref="D144" si="233">H144+L144</f>
        <v>1126.6862863900001</v>
      </c>
      <c r="E144" s="43">
        <f t="shared" ref="E144" si="234">I144+M144</f>
        <v>762.66654426000002</v>
      </c>
      <c r="F144" s="43">
        <v>3111.1405605999998</v>
      </c>
      <c r="G144" s="43">
        <v>1497.0023534100001</v>
      </c>
      <c r="H144" s="43">
        <v>1115.3820702600001</v>
      </c>
      <c r="I144" s="43">
        <v>498.75613693000003</v>
      </c>
      <c r="J144" s="43">
        <v>275.58954181000001</v>
      </c>
      <c r="K144" s="43">
        <v>0.37491835000000001</v>
      </c>
      <c r="L144" s="43">
        <v>11.30421613</v>
      </c>
      <c r="M144" s="43">
        <v>263.91040733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3307.6242444499999</v>
      </c>
      <c r="C145" s="43">
        <f t="shared" ref="C145" si="235">G145+K145</f>
        <v>1439.23451763</v>
      </c>
      <c r="D145" s="43">
        <f t="shared" ref="D145" si="236">H145+L145</f>
        <v>1109.5350485500001</v>
      </c>
      <c r="E145" s="43">
        <f t="shared" ref="E145" si="237">I145+M145</f>
        <v>758.85467827000002</v>
      </c>
      <c r="F145" s="43">
        <v>3035.4651001900002</v>
      </c>
      <c r="G145" s="43">
        <v>1438.8377196599999</v>
      </c>
      <c r="H145" s="43">
        <v>1098.3091424300001</v>
      </c>
      <c r="I145" s="43">
        <v>498.31823809999997</v>
      </c>
      <c r="J145" s="43">
        <v>272.15914426000001</v>
      </c>
      <c r="K145" s="43">
        <v>0.39679797</v>
      </c>
      <c r="L145" s="43">
        <v>11.225906119999999</v>
      </c>
      <c r="M145" s="43">
        <v>260.53644016999999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3279.4637247999999</v>
      </c>
      <c r="C146" s="43">
        <f t="shared" ref="C146" si="238">G146+K146</f>
        <v>1451.2948186900001</v>
      </c>
      <c r="D146" s="43">
        <f t="shared" ref="D146" si="239">H146+L146</f>
        <v>1080.0783426999999</v>
      </c>
      <c r="E146" s="43">
        <f t="shared" ref="E146" si="240">I146+M146</f>
        <v>748.09056340999996</v>
      </c>
      <c r="F146" s="43">
        <v>3014.5417135900002</v>
      </c>
      <c r="G146" s="43">
        <v>1450.88875575</v>
      </c>
      <c r="H146" s="43">
        <v>1068.5713932399999</v>
      </c>
      <c r="I146" s="43">
        <v>495.08156459999998</v>
      </c>
      <c r="J146" s="43">
        <v>264.92201120999999</v>
      </c>
      <c r="K146" s="43">
        <v>0.40606293999999998</v>
      </c>
      <c r="L146" s="43">
        <v>11.50694946</v>
      </c>
      <c r="M146" s="43">
        <v>253.00899881000001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3304.6954432399998</v>
      </c>
      <c r="C147" s="43">
        <f t="shared" ref="C147" si="241">G147+K147</f>
        <v>1445.9156752600002</v>
      </c>
      <c r="D147" s="43">
        <f t="shared" ref="D147" si="242">H147+L147</f>
        <v>1122.28352294</v>
      </c>
      <c r="E147" s="43">
        <f t="shared" ref="E147" si="243">I147+M147</f>
        <v>736.49624503999996</v>
      </c>
      <c r="F147" s="43">
        <v>3042.6033847600002</v>
      </c>
      <c r="G147" s="43">
        <v>1445.8696441100001</v>
      </c>
      <c r="H147" s="43">
        <v>1110.76303259</v>
      </c>
      <c r="I147" s="43">
        <v>485.97070805999999</v>
      </c>
      <c r="J147" s="43">
        <v>262.09205847999999</v>
      </c>
      <c r="K147" s="43">
        <v>4.603115E-2</v>
      </c>
      <c r="L147" s="43">
        <v>11.520490349999999</v>
      </c>
      <c r="M147" s="43">
        <v>250.52553698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3258.3562352499998</v>
      </c>
      <c r="C148" s="43">
        <f t="shared" ref="C148" si="244">G148+K148</f>
        <v>1335.40800345</v>
      </c>
      <c r="D148" s="43">
        <f t="shared" ref="D148" si="245">H148+L148</f>
        <v>1162.5777844500001</v>
      </c>
      <c r="E148" s="43">
        <f t="shared" ref="E148" si="246">I148+M148</f>
        <v>760.37044734999995</v>
      </c>
      <c r="F148" s="43">
        <v>3000.6894166900001</v>
      </c>
      <c r="G148" s="43">
        <v>1335.35776349</v>
      </c>
      <c r="H148" s="43">
        <v>1151.07640956</v>
      </c>
      <c r="I148" s="43">
        <v>514.25524364</v>
      </c>
      <c r="J148" s="43">
        <v>257.66681856000002</v>
      </c>
      <c r="K148" s="43">
        <v>5.023996E-2</v>
      </c>
      <c r="L148" s="43">
        <v>11.501374889999999</v>
      </c>
      <c r="M148" s="43">
        <v>246.11520371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3259.08926591</v>
      </c>
      <c r="C149" s="43">
        <f t="shared" ref="C149" si="247">G149+K149</f>
        <v>1340.34783014</v>
      </c>
      <c r="D149" s="43">
        <f t="shared" ref="D149" si="248">H149+L149</f>
        <v>1136.1167763999999</v>
      </c>
      <c r="E149" s="43">
        <f t="shared" ref="E149" si="249">I149+M149</f>
        <v>782.62465937000002</v>
      </c>
      <c r="F149" s="43">
        <v>2937.3043506499998</v>
      </c>
      <c r="G149" s="43">
        <v>1340.2890402600001</v>
      </c>
      <c r="H149" s="43">
        <v>1121.6279368999999</v>
      </c>
      <c r="I149" s="43">
        <v>475.38737349000002</v>
      </c>
      <c r="J149" s="43">
        <v>321.78491525999999</v>
      </c>
      <c r="K149" s="43">
        <v>5.8789880000000003E-2</v>
      </c>
      <c r="L149" s="43">
        <v>14.488839499999999</v>
      </c>
      <c r="M149" s="43">
        <v>307.23728588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3219.55680347</v>
      </c>
      <c r="C150" s="43">
        <f t="shared" ref="C150" si="250">G150+K150</f>
        <v>1347.0248423099999</v>
      </c>
      <c r="D150" s="43">
        <f t="shared" ref="D150" si="251">H150+L150</f>
        <v>1120.2869602799999</v>
      </c>
      <c r="E150" s="43">
        <f t="shared" ref="E150" si="252">I150+M150</f>
        <v>752.24500088000002</v>
      </c>
      <c r="F150" s="43">
        <v>2914.9514216600001</v>
      </c>
      <c r="G150" s="43">
        <v>1346.93727614</v>
      </c>
      <c r="H150" s="43">
        <v>1106.14057396</v>
      </c>
      <c r="I150" s="43">
        <v>461.87357156000002</v>
      </c>
      <c r="J150" s="43">
        <v>304.60538180999998</v>
      </c>
      <c r="K150" s="43">
        <v>8.7566169999999999E-2</v>
      </c>
      <c r="L150" s="43">
        <v>14.14638632</v>
      </c>
      <c r="M150" s="43">
        <v>290.37142932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3212.1275506299999</v>
      </c>
      <c r="C151" s="43">
        <f t="shared" ref="C151" si="253">G151+K151</f>
        <v>1358.4329452000002</v>
      </c>
      <c r="D151" s="43">
        <f t="shared" ref="D151" si="254">H151+L151</f>
        <v>1106.24234834</v>
      </c>
      <c r="E151" s="43">
        <f t="shared" ref="E151" si="255">I151+M151</f>
        <v>747.45225708999999</v>
      </c>
      <c r="F151" s="43">
        <v>2905.54172264</v>
      </c>
      <c r="G151" s="43">
        <v>1355.8640096500001</v>
      </c>
      <c r="H151" s="43">
        <v>1092.4097529200001</v>
      </c>
      <c r="I151" s="43">
        <v>457.26796007000002</v>
      </c>
      <c r="J151" s="43">
        <v>306.58582798999998</v>
      </c>
      <c r="K151" s="43">
        <v>2.56893555</v>
      </c>
      <c r="L151" s="43">
        <v>13.832595420000001</v>
      </c>
      <c r="M151" s="43">
        <v>290.18429701999997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3174.6849825499999</v>
      </c>
      <c r="C152" s="43">
        <f t="shared" ref="C152" si="256">G152+K152</f>
        <v>1339.1705918299999</v>
      </c>
      <c r="D152" s="43">
        <f t="shared" ref="D152" si="257">H152+L152</f>
        <v>1093.1849600800001</v>
      </c>
      <c r="E152" s="43">
        <f t="shared" ref="E152" si="258">I152+M152</f>
        <v>742.32943064000006</v>
      </c>
      <c r="F152" s="43">
        <v>2868.5116545000001</v>
      </c>
      <c r="G152" s="43">
        <v>1337.93179263</v>
      </c>
      <c r="H152" s="43">
        <v>1078.19528988</v>
      </c>
      <c r="I152" s="43">
        <v>452.38457198999998</v>
      </c>
      <c r="J152" s="43">
        <v>306.17332805000001</v>
      </c>
      <c r="K152" s="43">
        <v>1.2387992000000001</v>
      </c>
      <c r="L152" s="43">
        <v>14.989670200000001</v>
      </c>
      <c r="M152" s="43">
        <v>289.94485865000001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3190.87652755</v>
      </c>
      <c r="C153" s="43">
        <f t="shared" ref="C153" si="259">G153+K153</f>
        <v>1362.3178722500002</v>
      </c>
      <c r="D153" s="43">
        <f t="shared" ref="D153" si="260">H153+L153</f>
        <v>1089.37612132</v>
      </c>
      <c r="E153" s="43">
        <f t="shared" ref="E153" si="261">I153+M153</f>
        <v>739.18253398000002</v>
      </c>
      <c r="F153" s="43">
        <v>2886.24736476</v>
      </c>
      <c r="G153" s="43">
        <v>1361.2934459200001</v>
      </c>
      <c r="H153" s="43">
        <v>1074.2910296699999</v>
      </c>
      <c r="I153" s="43">
        <v>450.66288917000003</v>
      </c>
      <c r="J153" s="43">
        <v>304.62916279000001</v>
      </c>
      <c r="K153" s="43">
        <v>1.0244263300000001</v>
      </c>
      <c r="L153" s="43">
        <v>15.085091650000001</v>
      </c>
      <c r="M153" s="43">
        <v>288.51964480999999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2937.6717025299999</v>
      </c>
      <c r="C154" s="43">
        <f t="shared" ref="C154" si="262">G154+K154</f>
        <v>1311.5069822600001</v>
      </c>
      <c r="D154" s="43">
        <f t="shared" ref="D154" si="263">H154+L154</f>
        <v>1069.7614025799999</v>
      </c>
      <c r="E154" s="43">
        <f t="shared" ref="E154" si="264">I154+M154</f>
        <v>556.40331768999999</v>
      </c>
      <c r="F154" s="43">
        <v>2836.4472360999998</v>
      </c>
      <c r="G154" s="43">
        <v>1310.46643722</v>
      </c>
      <c r="H154" s="43">
        <v>1060.77174324</v>
      </c>
      <c r="I154" s="43">
        <v>465.20905563999997</v>
      </c>
      <c r="J154" s="43">
        <v>101.22446643000001</v>
      </c>
      <c r="K154" s="43">
        <v>1.04054504</v>
      </c>
      <c r="L154" s="43">
        <v>8.9896593399999993</v>
      </c>
      <c r="M154" s="43">
        <v>91.194262050000006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3015.4431994199999</v>
      </c>
      <c r="C155" s="43">
        <f t="shared" ref="C155" si="265">G155+K155</f>
        <v>1359.5769045299999</v>
      </c>
      <c r="D155" s="43">
        <f t="shared" ref="D155" si="266">H155+L155</f>
        <v>1063.93616714</v>
      </c>
      <c r="E155" s="43">
        <f t="shared" ref="E155" si="267">I155+M155</f>
        <v>591.93012775</v>
      </c>
      <c r="F155" s="43">
        <v>2914.6012255199998</v>
      </c>
      <c r="G155" s="43">
        <v>1358.5203349999999</v>
      </c>
      <c r="H155" s="43">
        <v>1054.95788655</v>
      </c>
      <c r="I155" s="43">
        <v>501.12300397000001</v>
      </c>
      <c r="J155" s="43">
        <v>100.8419739</v>
      </c>
      <c r="K155" s="43">
        <v>1.05656953</v>
      </c>
      <c r="L155" s="43">
        <v>8.9782805900000007</v>
      </c>
      <c r="M155" s="43">
        <v>90.807123779999998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3046.6880235399999</v>
      </c>
      <c r="C156" s="43">
        <f t="shared" ref="C156" si="268">G156+K156</f>
        <v>1375.59028167</v>
      </c>
      <c r="D156" s="43">
        <f t="shared" ref="D156" si="269">H156+L156</f>
        <v>1075.5797463200001</v>
      </c>
      <c r="E156" s="43">
        <f t="shared" ref="E156" si="270">I156+M156</f>
        <v>595.51799555000002</v>
      </c>
      <c r="F156" s="43">
        <v>2946.4100121900001</v>
      </c>
      <c r="G156" s="43">
        <v>1374.44592898</v>
      </c>
      <c r="H156" s="43">
        <v>1066.8301992900001</v>
      </c>
      <c r="I156" s="43">
        <v>505.13388392000002</v>
      </c>
      <c r="J156" s="43">
        <v>100.27801135</v>
      </c>
      <c r="K156" s="43">
        <v>1.1443526900000001</v>
      </c>
      <c r="L156" s="43">
        <v>8.7495470300000004</v>
      </c>
      <c r="M156" s="43">
        <v>90.384111630000007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3097.7891554900002</v>
      </c>
      <c r="C157" s="43">
        <f t="shared" ref="C157" si="271">G157+K157</f>
        <v>1434.40889358</v>
      </c>
      <c r="D157" s="43">
        <f t="shared" ref="D157" si="272">H157+L157</f>
        <v>1078.0873767799999</v>
      </c>
      <c r="E157" s="43">
        <f t="shared" ref="E157" si="273">I157+M157</f>
        <v>585.29288513000006</v>
      </c>
      <c r="F157" s="43">
        <v>2995.5643532399999</v>
      </c>
      <c r="G157" s="43">
        <v>1433.0875050300001</v>
      </c>
      <c r="H157" s="43">
        <v>1067.35640386</v>
      </c>
      <c r="I157" s="43">
        <v>495.12044435000001</v>
      </c>
      <c r="J157" s="43">
        <v>102.22480225</v>
      </c>
      <c r="K157" s="43">
        <v>1.32138855</v>
      </c>
      <c r="L157" s="43">
        <v>10.730972919999999</v>
      </c>
      <c r="M157" s="43">
        <v>90.172440780000002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3131.6936384800001</v>
      </c>
      <c r="C158" s="43">
        <f t="shared" ref="C158" si="274">G158+K158</f>
        <v>1460.8085946399999</v>
      </c>
      <c r="D158" s="43">
        <f t="shared" ref="D158" si="275">H158+L158</f>
        <v>1091.30095035</v>
      </c>
      <c r="E158" s="43">
        <f t="shared" ref="E158" si="276">I158+M158</f>
        <v>579.58409348999999</v>
      </c>
      <c r="F158" s="43">
        <v>3030.4567160299998</v>
      </c>
      <c r="G158" s="43">
        <v>1459.53583422</v>
      </c>
      <c r="H158" s="43">
        <v>1081.00530873</v>
      </c>
      <c r="I158" s="43">
        <v>489.91557308</v>
      </c>
      <c r="J158" s="43">
        <v>101.23692244999999</v>
      </c>
      <c r="K158" s="43">
        <v>1.27276042</v>
      </c>
      <c r="L158" s="43">
        <v>10.29564162</v>
      </c>
      <c r="M158" s="43">
        <v>89.668520409999999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3200.2726278499999</v>
      </c>
      <c r="C159" s="43">
        <f t="shared" ref="C159" si="277">G159+K159</f>
        <v>1521.90028405</v>
      </c>
      <c r="D159" s="43">
        <f t="shared" ref="D159" si="278">H159+L159</f>
        <v>1107.4621706599999</v>
      </c>
      <c r="E159" s="43">
        <f t="shared" ref="E159" si="279">I159+M159</f>
        <v>570.91017313999998</v>
      </c>
      <c r="F159" s="43">
        <v>3093.7458879199999</v>
      </c>
      <c r="G159" s="43">
        <v>1520.6795945900001</v>
      </c>
      <c r="H159" s="43">
        <v>1090.2859272999999</v>
      </c>
      <c r="I159" s="43">
        <v>482.78036602999998</v>
      </c>
      <c r="J159" s="43">
        <v>106.52673993000001</v>
      </c>
      <c r="K159" s="43">
        <v>1.22068946</v>
      </c>
      <c r="L159" s="43">
        <v>17.176243360000001</v>
      </c>
      <c r="M159" s="43">
        <v>88.129807110000002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3270.7678424199999</v>
      </c>
      <c r="C160" s="43">
        <f t="shared" ref="C160" si="280">G160+K160</f>
        <v>1528.1851285400001</v>
      </c>
      <c r="D160" s="43">
        <f t="shared" ref="D160" si="281">H160+L160</f>
        <v>1143.2384481500001</v>
      </c>
      <c r="E160" s="43">
        <f t="shared" ref="E160" si="282">I160+M160</f>
        <v>599.34426572999996</v>
      </c>
      <c r="F160" s="43">
        <v>3159.7748987</v>
      </c>
      <c r="G160" s="43">
        <v>1526.9784269700001</v>
      </c>
      <c r="H160" s="43">
        <v>1121.2984573700001</v>
      </c>
      <c r="I160" s="43">
        <v>511.49801436000001</v>
      </c>
      <c r="J160" s="43">
        <v>110.99294372</v>
      </c>
      <c r="K160" s="43">
        <v>1.2067015699999999</v>
      </c>
      <c r="L160" s="43">
        <v>21.939990779999999</v>
      </c>
      <c r="M160" s="43">
        <v>87.846251370000004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3390.2834072300002</v>
      </c>
      <c r="C161" s="43">
        <f t="shared" ref="C161" si="283">G161+K161</f>
        <v>1563.17659435</v>
      </c>
      <c r="D161" s="43">
        <f t="shared" ref="D161" si="284">H161+L161</f>
        <v>1177.15080564</v>
      </c>
      <c r="E161" s="43">
        <f t="shared" ref="E161" si="285">I161+M161</f>
        <v>649.95600723999996</v>
      </c>
      <c r="F161" s="43">
        <v>3270.8532084499998</v>
      </c>
      <c r="G161" s="43">
        <v>1561.9298166399999</v>
      </c>
      <c r="H161" s="43">
        <v>1146.5814946</v>
      </c>
      <c r="I161" s="43">
        <v>562.34189720999996</v>
      </c>
      <c r="J161" s="43">
        <v>119.43019878</v>
      </c>
      <c r="K161" s="43">
        <v>1.2467777099999999</v>
      </c>
      <c r="L161" s="43">
        <v>30.569311039999999</v>
      </c>
      <c r="M161" s="43">
        <v>87.614110030000006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3543.96874484</v>
      </c>
      <c r="C162" s="43">
        <f t="shared" ref="C162" si="286">G162+K162</f>
        <v>1640.94849752</v>
      </c>
      <c r="D162" s="43">
        <f t="shared" ref="D162" si="287">H162+L162</f>
        <v>1208.2000479199999</v>
      </c>
      <c r="E162" s="43">
        <f t="shared" ref="E162" si="288">I162+M162</f>
        <v>694.82019940000009</v>
      </c>
      <c r="F162" s="43">
        <v>3423.7257669300002</v>
      </c>
      <c r="G162" s="43">
        <v>1639.6456019100001</v>
      </c>
      <c r="H162" s="43">
        <v>1176.6526431899999</v>
      </c>
      <c r="I162" s="43">
        <v>607.42752183000005</v>
      </c>
      <c r="J162" s="43">
        <v>120.24297790999999</v>
      </c>
      <c r="K162" s="43">
        <v>1.30289561</v>
      </c>
      <c r="L162" s="43">
        <v>31.54740473</v>
      </c>
      <c r="M162" s="43">
        <v>87.392677570000004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3612.4567842699998</v>
      </c>
      <c r="C163" s="43">
        <f t="shared" ref="C163" si="289">G163+K163</f>
        <v>1661.5647168</v>
      </c>
      <c r="D163" s="43">
        <f t="shared" ref="D163" si="290">H163+L163</f>
        <v>1205.1751006899999</v>
      </c>
      <c r="E163" s="43">
        <f t="shared" ref="E163" si="291">I163+M163</f>
        <v>745.71696677999989</v>
      </c>
      <c r="F163" s="43">
        <v>3493.58881251</v>
      </c>
      <c r="G163" s="43">
        <v>1660.2620673700001</v>
      </c>
      <c r="H163" s="43">
        <v>1174.64947136</v>
      </c>
      <c r="I163" s="43">
        <v>658.67727377999995</v>
      </c>
      <c r="J163" s="43">
        <v>118.86797176</v>
      </c>
      <c r="K163" s="43">
        <v>1.30264943</v>
      </c>
      <c r="L163" s="43">
        <v>30.525629330000001</v>
      </c>
      <c r="M163" s="43">
        <v>87.039693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3741.7524408899999</v>
      </c>
      <c r="C164" s="43">
        <f t="shared" ref="C164" si="292">G164+K164</f>
        <v>1712.7883519699999</v>
      </c>
      <c r="D164" s="43">
        <f t="shared" ref="D164" si="293">H164+L164</f>
        <v>1218.52607575</v>
      </c>
      <c r="E164" s="43">
        <f t="shared" ref="E164" si="294">I164+M164</f>
        <v>810.43801316999998</v>
      </c>
      <c r="F164" s="43">
        <v>3623.7820384900001</v>
      </c>
      <c r="G164" s="43">
        <v>1711.4012597599999</v>
      </c>
      <c r="H164" s="43">
        <v>1188.1533464300001</v>
      </c>
      <c r="I164" s="43">
        <v>724.22743230000003</v>
      </c>
      <c r="J164" s="43">
        <v>117.9704024</v>
      </c>
      <c r="K164" s="43">
        <v>1.38709221</v>
      </c>
      <c r="L164" s="43">
        <v>30.372729320000001</v>
      </c>
      <c r="M164" s="43">
        <v>86.210580870000001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3922.7759984300001</v>
      </c>
      <c r="C165" s="43">
        <f t="shared" ref="C165" si="295">G165+K165</f>
        <v>1790.11322574</v>
      </c>
      <c r="D165" s="43">
        <f t="shared" ref="D165" si="296">H165+L165</f>
        <v>1258.47143628</v>
      </c>
      <c r="E165" s="43">
        <f t="shared" ref="E165" si="297">I165+M165</f>
        <v>874.19133640999996</v>
      </c>
      <c r="F165" s="43">
        <v>3805.4259761200001</v>
      </c>
      <c r="G165" s="43">
        <v>1788.3723839899999</v>
      </c>
      <c r="H165" s="43">
        <v>1227.80821367</v>
      </c>
      <c r="I165" s="43">
        <v>789.24537845999998</v>
      </c>
      <c r="J165" s="43">
        <v>117.35002231</v>
      </c>
      <c r="K165" s="43">
        <v>1.74084175</v>
      </c>
      <c r="L165" s="43">
        <v>30.663222609999998</v>
      </c>
      <c r="M165" s="43">
        <v>84.945957949999993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3916.3250676299999</v>
      </c>
      <c r="C166" s="43">
        <f t="shared" ref="C166" si="298">G166+K166</f>
        <v>1722.4717167700001</v>
      </c>
      <c r="D166" s="43">
        <f t="shared" ref="D166" si="299">H166+L166</f>
        <v>1271.5411571300001</v>
      </c>
      <c r="E166" s="43">
        <f t="shared" ref="E166" si="300">I166+M166</f>
        <v>922.31219372999999</v>
      </c>
      <c r="F166" s="43">
        <v>3796.50952968</v>
      </c>
      <c r="G166" s="43">
        <v>1721.0397476000001</v>
      </c>
      <c r="H166" s="43">
        <v>1239.5539680100001</v>
      </c>
      <c r="I166" s="43">
        <v>835.91581407000001</v>
      </c>
      <c r="J166" s="43">
        <v>119.81553795000001</v>
      </c>
      <c r="K166" s="43">
        <v>1.4319691699999999</v>
      </c>
      <c r="L166" s="43">
        <v>31.98718912</v>
      </c>
      <c r="M166" s="43">
        <v>86.396379659999994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4011.0515753300001</v>
      </c>
      <c r="C167" s="43">
        <f t="shared" ref="C167" si="301">G167+K167</f>
        <v>1797.68628057</v>
      </c>
      <c r="D167" s="43">
        <f t="shared" ref="D167" si="302">H167+L167</f>
        <v>1269.6122719</v>
      </c>
      <c r="E167" s="43">
        <f t="shared" ref="E167" si="303">I167+M167</f>
        <v>943.75302285999999</v>
      </c>
      <c r="F167" s="43">
        <v>3894.7289300500001</v>
      </c>
      <c r="G167" s="43">
        <v>1796.234369</v>
      </c>
      <c r="H167" s="43">
        <v>1239.1806434800001</v>
      </c>
      <c r="I167" s="43">
        <v>859.31391756999994</v>
      </c>
      <c r="J167" s="43">
        <v>116.32264528</v>
      </c>
      <c r="K167" s="43">
        <v>1.45191157</v>
      </c>
      <c r="L167" s="43">
        <v>30.431628419999999</v>
      </c>
      <c r="M167" s="43">
        <v>84.439105290000001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4069.9468350799998</v>
      </c>
      <c r="C168" s="43">
        <f t="shared" ref="C168" si="304">G168+K168</f>
        <v>1813.0187379800002</v>
      </c>
      <c r="D168" s="43">
        <f t="shared" ref="D168" si="305">H168+L168</f>
        <v>1290.3056682900001</v>
      </c>
      <c r="E168" s="43">
        <f t="shared" ref="E168" si="306">I168+M168</f>
        <v>966.62242880999997</v>
      </c>
      <c r="F168" s="43">
        <v>3952.9046314000002</v>
      </c>
      <c r="G168" s="43">
        <v>1811.4961152200001</v>
      </c>
      <c r="H168" s="43">
        <v>1259.1727572100001</v>
      </c>
      <c r="I168" s="43">
        <v>882.23575897000001</v>
      </c>
      <c r="J168" s="43">
        <v>117.04220368</v>
      </c>
      <c r="K168" s="43">
        <v>1.52262276</v>
      </c>
      <c r="L168" s="43">
        <v>31.13291108</v>
      </c>
      <c r="M168" s="43">
        <v>84.386669839999996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4219.8848145499996</v>
      </c>
      <c r="C169" s="43">
        <f t="shared" ref="C169" si="307">G169+K169</f>
        <v>1864.4768601399999</v>
      </c>
      <c r="D169" s="43">
        <f t="shared" ref="D169" si="308">H169+L169</f>
        <v>1350.10999296</v>
      </c>
      <c r="E169" s="43">
        <f t="shared" ref="E169" si="309">I169+M169</f>
        <v>1005.29796145</v>
      </c>
      <c r="F169" s="43">
        <v>4093.9772550299999</v>
      </c>
      <c r="G169" s="43">
        <v>1862.92065897</v>
      </c>
      <c r="H169" s="43">
        <v>1312.0752901799999</v>
      </c>
      <c r="I169" s="43">
        <v>918.98130588000004</v>
      </c>
      <c r="J169" s="43">
        <v>125.90755952000001</v>
      </c>
      <c r="K169" s="43">
        <v>1.55620117</v>
      </c>
      <c r="L169" s="43">
        <v>38.034702780000003</v>
      </c>
      <c r="M169" s="43">
        <v>86.316655569999995</v>
      </c>
      <c r="N169" s="43"/>
      <c r="O169" s="43"/>
      <c r="P169" s="43"/>
      <c r="Q169" s="43"/>
    </row>
    <row r="170" spans="1:17" collapsed="1">
      <c r="A170" s="8">
        <v>45383</v>
      </c>
      <c r="B170" s="43">
        <v>4334.8956169200001</v>
      </c>
      <c r="C170" s="43">
        <f t="shared" ref="C170" si="310">G170+K170</f>
        <v>1911.5171790499999</v>
      </c>
      <c r="D170" s="43">
        <f t="shared" ref="D170" si="311">H170+L170</f>
        <v>1375.11395631</v>
      </c>
      <c r="E170" s="43">
        <f t="shared" ref="E170" si="312">I170+M170</f>
        <v>1048.2644815599999</v>
      </c>
      <c r="F170" s="43">
        <v>4207.0168066599999</v>
      </c>
      <c r="G170" s="43">
        <v>1909.89971049</v>
      </c>
      <c r="H170" s="43">
        <v>1335.81085287</v>
      </c>
      <c r="I170" s="43">
        <v>961.30624330000001</v>
      </c>
      <c r="J170" s="43">
        <v>127.87881025999999</v>
      </c>
      <c r="K170" s="43">
        <v>1.6174685600000001</v>
      </c>
      <c r="L170" s="43">
        <v>39.303103440000001</v>
      </c>
      <c r="M170" s="43">
        <v>86.958238260000002</v>
      </c>
      <c r="N170" s="43"/>
      <c r="O170" s="43"/>
      <c r="P170" s="43"/>
      <c r="Q170" s="43"/>
    </row>
    <row r="171" spans="1:17">
      <c r="A171" s="8">
        <v>45413</v>
      </c>
      <c r="B171" s="43">
        <v>4417.3712707000004</v>
      </c>
      <c r="C171" s="43">
        <f t="shared" ref="C171" si="313">G171+K171</f>
        <v>1945.86486259</v>
      </c>
      <c r="D171" s="43">
        <f t="shared" ref="D171" si="314">H171+L171</f>
        <v>1393.9466791300001</v>
      </c>
      <c r="E171" s="43">
        <f t="shared" ref="E171" si="315">I171+M171</f>
        <v>1077.55972898</v>
      </c>
      <c r="F171" s="43">
        <v>4293.0259918100001</v>
      </c>
      <c r="G171" s="43">
        <v>1944.20772622</v>
      </c>
      <c r="H171" s="43">
        <v>1354.0546956400001</v>
      </c>
      <c r="I171" s="43">
        <v>994.76356995000003</v>
      </c>
      <c r="J171" s="43">
        <v>124.34527889</v>
      </c>
      <c r="K171" s="43">
        <v>1.6571363699999999</v>
      </c>
      <c r="L171" s="43">
        <v>39.891983490000001</v>
      </c>
      <c r="M171" s="43">
        <v>82.796159029999998</v>
      </c>
      <c r="N171" s="43"/>
      <c r="O171" s="43"/>
      <c r="P171" s="43"/>
      <c r="Q171" s="43"/>
    </row>
    <row r="172" spans="1:17">
      <c r="A172" s="8">
        <v>45444</v>
      </c>
      <c r="B172" s="43">
        <v>4482.1528386</v>
      </c>
      <c r="C172" s="43">
        <f t="shared" ref="C172" si="316">G172+K172</f>
        <v>1971.5742832100002</v>
      </c>
      <c r="D172" s="43">
        <f t="shared" ref="D172" si="317">H172+L172</f>
        <v>1417.4044346600001</v>
      </c>
      <c r="E172" s="43">
        <f t="shared" ref="E172" si="318">I172+M172</f>
        <v>1093.1741207299999</v>
      </c>
      <c r="F172" s="43">
        <v>4359.4774502099999</v>
      </c>
      <c r="G172" s="43">
        <v>1969.8876861000001</v>
      </c>
      <c r="H172" s="43">
        <v>1378.4648500000001</v>
      </c>
      <c r="I172" s="43">
        <v>1011.12491411</v>
      </c>
      <c r="J172" s="43">
        <v>122.67538838999999</v>
      </c>
      <c r="K172" s="43">
        <v>1.6865971099999999</v>
      </c>
      <c r="L172" s="43">
        <v>38.939584660000001</v>
      </c>
      <c r="M172" s="43">
        <v>82.049206620000007</v>
      </c>
      <c r="N172" s="43"/>
      <c r="O172" s="43"/>
      <c r="P172" s="43"/>
      <c r="Q172" s="43"/>
    </row>
    <row r="173" spans="1:17">
      <c r="A173" s="8">
        <v>45474</v>
      </c>
      <c r="B173" s="43">
        <v>4596.8028562099998</v>
      </c>
      <c r="C173" s="43">
        <f t="shared" ref="C173" si="319">G173+K173</f>
        <v>2048.90347763</v>
      </c>
      <c r="D173" s="43">
        <f t="shared" ref="D173" si="320">H173+L173</f>
        <v>1430.3291099500002</v>
      </c>
      <c r="E173" s="43">
        <f t="shared" ref="E173" si="321">I173+M173</f>
        <v>1117.5702686300001</v>
      </c>
      <c r="F173" s="43">
        <v>4474.3840927000001</v>
      </c>
      <c r="G173" s="43">
        <v>2047.3726831399999</v>
      </c>
      <c r="H173" s="43">
        <v>1391.1565035000001</v>
      </c>
      <c r="I173" s="43">
        <v>1035.8549060600001</v>
      </c>
      <c r="J173" s="43">
        <v>122.41876351000001</v>
      </c>
      <c r="K173" s="43">
        <v>1.5307944899999999</v>
      </c>
      <c r="L173" s="43">
        <v>39.172606450000004</v>
      </c>
      <c r="M173" s="43">
        <v>81.715362569999996</v>
      </c>
      <c r="N173" s="43"/>
      <c r="O173" s="43"/>
      <c r="P173" s="43"/>
      <c r="Q173" s="43"/>
    </row>
    <row r="174" spans="1:17">
      <c r="A174" s="8">
        <v>45505</v>
      </c>
      <c r="B174" s="43">
        <v>4768.6982173799997</v>
      </c>
      <c r="C174" s="43">
        <f t="shared" ref="C174" si="322">G174+K174</f>
        <v>2115.7309308700001</v>
      </c>
      <c r="D174" s="43">
        <f t="shared" ref="D174" si="323">H174+L174</f>
        <v>1500.7970497399999</v>
      </c>
      <c r="E174" s="43">
        <f t="shared" ref="E174" si="324">I174+M174</f>
        <v>1152.17023677</v>
      </c>
      <c r="F174" s="43">
        <v>4643.4550050199996</v>
      </c>
      <c r="G174" s="43">
        <v>2114.1921008899999</v>
      </c>
      <c r="H174" s="43">
        <v>1458.65050823</v>
      </c>
      <c r="I174" s="43">
        <v>1070.6123958999999</v>
      </c>
      <c r="J174" s="43">
        <v>125.24321236</v>
      </c>
      <c r="K174" s="43">
        <v>1.53882998</v>
      </c>
      <c r="L174" s="43">
        <v>42.146541509999999</v>
      </c>
      <c r="M174" s="43">
        <v>81.557840870000007</v>
      </c>
      <c r="N174" s="43"/>
      <c r="O174" s="43"/>
      <c r="P174" s="43"/>
      <c r="Q174" s="43"/>
    </row>
    <row r="175" spans="1:17">
      <c r="A175" s="8">
        <v>45536</v>
      </c>
      <c r="B175" s="43">
        <v>4878.3945406100001</v>
      </c>
      <c r="C175" s="43">
        <f t="shared" ref="C175" si="325">G175+K175</f>
        <v>2150.3718350500003</v>
      </c>
      <c r="D175" s="43">
        <f t="shared" ref="D175" si="326">H175+L175</f>
        <v>1552.27347968</v>
      </c>
      <c r="E175" s="43">
        <f t="shared" ref="E175" si="327">I175+M175</f>
        <v>1175.7492258799998</v>
      </c>
      <c r="F175" s="43">
        <v>4757.8035557900002</v>
      </c>
      <c r="G175" s="43">
        <v>2148.8761389400001</v>
      </c>
      <c r="H175" s="43">
        <v>1511.40543768</v>
      </c>
      <c r="I175" s="43">
        <v>1097.5219791699999</v>
      </c>
      <c r="J175" s="43">
        <v>120.59098482</v>
      </c>
      <c r="K175" s="43">
        <v>1.4956961099999999</v>
      </c>
      <c r="L175" s="43">
        <v>40.868042000000003</v>
      </c>
      <c r="M175" s="43">
        <v>78.227246710000003</v>
      </c>
      <c r="N175" s="43"/>
      <c r="O175" s="43"/>
      <c r="P175" s="43"/>
      <c r="Q175" s="43"/>
    </row>
    <row r="176" spans="1:17">
      <c r="A176" s="8">
        <v>45566</v>
      </c>
      <c r="B176" s="43">
        <v>4930.8191095299999</v>
      </c>
      <c r="C176" s="43">
        <f t="shared" ref="C176" si="328">G176+K176</f>
        <v>2195.9332125400001</v>
      </c>
      <c r="D176" s="43">
        <f t="shared" ref="D176" si="329">H176+L176</f>
        <v>1560.6122320300001</v>
      </c>
      <c r="E176" s="43">
        <f t="shared" ref="E176" si="330">I176+M176</f>
        <v>1174.2736649599999</v>
      </c>
      <c r="F176" s="43">
        <v>4844.6344758900004</v>
      </c>
      <c r="G176" s="43">
        <v>2194.43716825</v>
      </c>
      <c r="H176" s="43">
        <v>1522.3305307200001</v>
      </c>
      <c r="I176" s="43">
        <v>1127.8667769199999</v>
      </c>
      <c r="J176" s="43">
        <v>86.184633640000001</v>
      </c>
      <c r="K176" s="43">
        <v>1.4960442899999999</v>
      </c>
      <c r="L176" s="43">
        <v>38.281701310000003</v>
      </c>
      <c r="M176" s="43">
        <v>46.406888039999998</v>
      </c>
      <c r="N176" s="43"/>
      <c r="O176" s="43"/>
      <c r="P176" s="43"/>
      <c r="Q176" s="43"/>
    </row>
    <row r="177" spans="1:17">
      <c r="A177" s="8">
        <v>45597</v>
      </c>
      <c r="B177" s="43">
        <v>5069.1441376000002</v>
      </c>
      <c r="C177" s="43">
        <f t="shared" ref="C177" si="331">G177+K177</f>
        <v>2249.8387089000003</v>
      </c>
      <c r="D177" s="43">
        <f t="shared" ref="D177" si="332">H177+L177</f>
        <v>1614.3802243099999</v>
      </c>
      <c r="E177" s="43">
        <f t="shared" ref="E177" si="333">I177+M177</f>
        <v>1204.9252043900001</v>
      </c>
      <c r="F177" s="43">
        <v>4987.1838748800001</v>
      </c>
      <c r="G177" s="43">
        <v>2248.3104445700001</v>
      </c>
      <c r="H177" s="43">
        <v>1578.3996793199999</v>
      </c>
      <c r="I177" s="43">
        <v>1160.4737509900001</v>
      </c>
      <c r="J177" s="43">
        <v>81.960262720000003</v>
      </c>
      <c r="K177" s="43">
        <v>1.5282643300000001</v>
      </c>
      <c r="L177" s="43">
        <v>35.980544989999999</v>
      </c>
      <c r="M177" s="43">
        <v>44.451453399999998</v>
      </c>
      <c r="N177" s="43"/>
      <c r="O177" s="43"/>
      <c r="P177" s="43"/>
      <c r="Q177" s="43"/>
    </row>
    <row r="178" spans="1:17">
      <c r="A178" s="8">
        <v>45627</v>
      </c>
      <c r="B178" s="43">
        <v>5099.6084172700002</v>
      </c>
      <c r="C178" s="43">
        <f t="shared" ref="C178" si="334">G178+K178</f>
        <v>2227.5632336799999</v>
      </c>
      <c r="D178" s="43">
        <f t="shared" ref="D178" si="335">H178+L178</f>
        <v>1646.7163699799999</v>
      </c>
      <c r="E178" s="43">
        <f t="shared" ref="E178" si="336">I178+M178</f>
        <v>1225.32881361</v>
      </c>
      <c r="F178" s="43">
        <v>5011.1767652400003</v>
      </c>
      <c r="G178" s="43">
        <v>2226.00675585</v>
      </c>
      <c r="H178" s="43">
        <v>1603.72484128</v>
      </c>
      <c r="I178" s="43">
        <v>1181.4451681099999</v>
      </c>
      <c r="J178" s="43">
        <v>88.431652029999995</v>
      </c>
      <c r="K178" s="43">
        <v>1.55647783</v>
      </c>
      <c r="L178" s="43">
        <v>42.991528700000003</v>
      </c>
      <c r="M178" s="43">
        <v>43.8836455</v>
      </c>
      <c r="N178" s="43"/>
      <c r="O178" s="43"/>
      <c r="P178" s="43"/>
      <c r="Q178" s="43"/>
    </row>
    <row r="179" spans="1:17">
      <c r="A179" s="8">
        <v>45658</v>
      </c>
      <c r="B179" s="43">
        <v>5185.61501064</v>
      </c>
      <c r="C179" s="43">
        <f t="shared" ref="C179" si="337">G179+K179</f>
        <v>2369.1779660299999</v>
      </c>
      <c r="D179" s="43">
        <f t="shared" ref="D179" si="338">H179+L179</f>
        <v>1570.6981971800001</v>
      </c>
      <c r="E179" s="43">
        <f t="shared" ref="E179" si="339">I179+M179</f>
        <v>1245.7388474299999</v>
      </c>
      <c r="F179" s="43">
        <v>5098.87537961</v>
      </c>
      <c r="G179" s="43">
        <v>2367.6593609199999</v>
      </c>
      <c r="H179" s="43">
        <v>1528.9052095500001</v>
      </c>
      <c r="I179" s="43">
        <v>1202.3108091399999</v>
      </c>
      <c r="J179" s="43">
        <v>86.739631029999998</v>
      </c>
      <c r="K179" s="43">
        <v>1.51860511</v>
      </c>
      <c r="L179" s="43">
        <v>41.792987629999999</v>
      </c>
      <c r="M179" s="43">
        <v>43.428038290000003</v>
      </c>
      <c r="N179" s="43"/>
      <c r="O179" s="43"/>
      <c r="P179" s="43"/>
      <c r="Q179" s="43"/>
    </row>
    <row r="180" spans="1:17">
      <c r="A180" s="8">
        <v>45689</v>
      </c>
      <c r="B180" s="43">
        <v>5271.6465009900003</v>
      </c>
      <c r="C180" s="43">
        <f t="shared" ref="C180" si="340">G180+K180</f>
        <v>2392.22292556</v>
      </c>
      <c r="D180" s="43">
        <f t="shared" ref="D180" si="341">H180+L180</f>
        <v>1614.4599573</v>
      </c>
      <c r="E180" s="43">
        <f t="shared" ref="E180" si="342">I180+M180</f>
        <v>1264.96361813</v>
      </c>
      <c r="F180" s="43">
        <v>5186.5796176100002</v>
      </c>
      <c r="G180" s="43">
        <v>2390.9003584000002</v>
      </c>
      <c r="H180" s="43">
        <v>1573.55222235</v>
      </c>
      <c r="I180" s="43">
        <v>1222.1270368600001</v>
      </c>
      <c r="J180" s="43">
        <v>85.066883379999993</v>
      </c>
      <c r="K180" s="43">
        <v>1.32256716</v>
      </c>
      <c r="L180" s="43">
        <v>40.907734949999998</v>
      </c>
      <c r="M180" s="43">
        <v>42.836581270000003</v>
      </c>
      <c r="N180" s="43"/>
      <c r="O180" s="43"/>
      <c r="P180" s="43"/>
      <c r="Q180" s="43"/>
    </row>
    <row r="181" spans="1:17">
      <c r="A181" s="8">
        <v>45717</v>
      </c>
      <c r="B181" s="43">
        <v>5408.3454223899998</v>
      </c>
      <c r="C181" s="43">
        <f t="shared" ref="C181" si="343">G181+K181</f>
        <v>2402.2515645100002</v>
      </c>
      <c r="D181" s="43">
        <f t="shared" ref="D181" si="344">H181+L181</f>
        <v>1725.3919869000001</v>
      </c>
      <c r="E181" s="43">
        <f t="shared" ref="E181" si="345">I181+M181</f>
        <v>1280.70187098</v>
      </c>
      <c r="F181" s="43">
        <v>5321.6373745499995</v>
      </c>
      <c r="G181" s="43">
        <v>2400.9190039800001</v>
      </c>
      <c r="H181" s="43">
        <v>1682.5040802200001</v>
      </c>
      <c r="I181" s="43">
        <v>1238.2142903500001</v>
      </c>
      <c r="J181" s="43">
        <v>86.708047840000006</v>
      </c>
      <c r="K181" s="43">
        <v>1.3325605300000001</v>
      </c>
      <c r="L181" s="43">
        <v>42.88790668</v>
      </c>
      <c r="M181" s="43">
        <v>42.487580629999997</v>
      </c>
      <c r="N181" s="43"/>
      <c r="O181" s="43"/>
      <c r="P181" s="43"/>
      <c r="Q181" s="43"/>
    </row>
    <row r="182" spans="1:17">
      <c r="A182" s="8">
        <v>45748</v>
      </c>
      <c r="B182" s="43">
        <v>5512.2158477599996</v>
      </c>
      <c r="C182" s="43">
        <f t="shared" ref="C182" si="346">G182+K182</f>
        <v>2596.7363165299998</v>
      </c>
      <c r="D182" s="43">
        <f t="shared" ref="D182" si="347">H182+L182</f>
        <v>1616.03292216</v>
      </c>
      <c r="E182" s="43">
        <f t="shared" ref="E182" si="348">I182+M182</f>
        <v>1299.44660907</v>
      </c>
      <c r="F182" s="43">
        <v>5424.3833482299997</v>
      </c>
      <c r="G182" s="43">
        <v>2595.4014708499999</v>
      </c>
      <c r="H182" s="43">
        <v>1571.8009121</v>
      </c>
      <c r="I182" s="43">
        <v>1257.18096528</v>
      </c>
      <c r="J182" s="43">
        <v>87.832499530000007</v>
      </c>
      <c r="K182" s="43">
        <v>1.3348456799999999</v>
      </c>
      <c r="L182" s="43">
        <v>44.23201006</v>
      </c>
      <c r="M182" s="43">
        <v>42.265643789999999</v>
      </c>
      <c r="N182" s="43"/>
      <c r="O182" s="43"/>
      <c r="P182" s="43"/>
      <c r="Q18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52</v>
      </c>
    </row>
    <row r="4" spans="1:702" ht="12.75" customHeight="1">
      <c r="A4" s="207" t="s">
        <v>131</v>
      </c>
      <c r="B4" s="208"/>
      <c r="C4" s="24"/>
    </row>
    <row r="5" spans="1:702" ht="12.75" customHeight="1">
      <c r="A5" s="25" t="s">
        <v>229</v>
      </c>
    </row>
    <row r="6" spans="1:702" ht="12.75" customHeight="1">
      <c r="A6" s="209" t="s">
        <v>0</v>
      </c>
      <c r="B6" s="211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09"/>
      <c r="B7" s="211"/>
      <c r="C7" s="205" t="s">
        <v>258</v>
      </c>
      <c r="D7" s="205" t="s">
        <v>259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260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1424.4026962999999</v>
      </c>
      <c r="C35" s="128">
        <v>177.94652239000001</v>
      </c>
      <c r="D35" s="128">
        <v>4.67227748</v>
      </c>
      <c r="E35" s="128">
        <v>688.54887803999998</v>
      </c>
      <c r="F35" s="128">
        <v>6.1779535000000001</v>
      </c>
      <c r="G35" s="128">
        <v>3.0581028200000002</v>
      </c>
      <c r="H35" s="128">
        <v>46.34520251</v>
      </c>
      <c r="I35" s="128">
        <v>374.59480643000001</v>
      </c>
      <c r="J35" s="128">
        <v>74.179594750000007</v>
      </c>
      <c r="K35" s="128">
        <v>3.49028603</v>
      </c>
      <c r="L35" s="128">
        <v>6.0188879699999998</v>
      </c>
      <c r="M35" s="165" t="s">
        <v>189</v>
      </c>
      <c r="N35" s="128">
        <v>16.608075209999999</v>
      </c>
      <c r="O35" s="128">
        <v>20.111990639999998</v>
      </c>
      <c r="P35" s="128">
        <v>0.55670288999999995</v>
      </c>
      <c r="Q35" s="128">
        <v>0.47201341000000002</v>
      </c>
      <c r="R35" s="128">
        <v>0.24297851000000001</v>
      </c>
      <c r="S35" s="128">
        <v>1.543314E-2</v>
      </c>
      <c r="T35" s="128">
        <v>1.36299058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1407.7713999800001</v>
      </c>
      <c r="C36" s="128">
        <v>175.89213738999999</v>
      </c>
      <c r="D36" s="128">
        <v>4.7197029099999996</v>
      </c>
      <c r="E36" s="128">
        <v>684.71939811000004</v>
      </c>
      <c r="F36" s="128">
        <v>3.6297563899999998</v>
      </c>
      <c r="G36" s="128">
        <v>2.8772513399999999</v>
      </c>
      <c r="H36" s="128">
        <v>46.489974170000004</v>
      </c>
      <c r="I36" s="128">
        <v>383.49938334000001</v>
      </c>
      <c r="J36" s="128">
        <v>57.588799870000003</v>
      </c>
      <c r="K36" s="128">
        <v>3.3831294600000001</v>
      </c>
      <c r="L36" s="128">
        <v>6.2355073799999996</v>
      </c>
      <c r="M36" s="165" t="s">
        <v>189</v>
      </c>
      <c r="N36" s="128">
        <v>16.5004372</v>
      </c>
      <c r="O36" s="128">
        <v>19.937068350000001</v>
      </c>
      <c r="P36" s="128">
        <v>0.64562456999999995</v>
      </c>
      <c r="Q36" s="128">
        <v>5.2136920000000003E-2</v>
      </c>
      <c r="R36" s="128">
        <v>0.22094627999999999</v>
      </c>
      <c r="S36" s="128">
        <v>2.7316650000000001E-2</v>
      </c>
      <c r="T36" s="128">
        <v>1.3528296500000001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1421.78546123</v>
      </c>
      <c r="C37" s="128">
        <v>179.67791535999999</v>
      </c>
      <c r="D37" s="128">
        <v>8.7833326500000002</v>
      </c>
      <c r="E37" s="128">
        <v>673.25580219999995</v>
      </c>
      <c r="F37" s="128">
        <v>2.6906298199999998</v>
      </c>
      <c r="G37" s="128">
        <v>2.7479428800000001</v>
      </c>
      <c r="H37" s="128">
        <v>49.109411299999998</v>
      </c>
      <c r="I37" s="128">
        <v>399.48002249000001</v>
      </c>
      <c r="J37" s="128">
        <v>59.075546420000002</v>
      </c>
      <c r="K37" s="128">
        <v>3.1982480899999999</v>
      </c>
      <c r="L37" s="128">
        <v>6.3159030700000001</v>
      </c>
      <c r="M37" s="165" t="s">
        <v>189</v>
      </c>
      <c r="N37" s="128">
        <v>16.298712649999999</v>
      </c>
      <c r="O37" s="128">
        <v>19.640380610000001</v>
      </c>
      <c r="P37" s="128">
        <v>0.62893631000000005</v>
      </c>
      <c r="Q37" s="128">
        <v>1.8437829999999999E-2</v>
      </c>
      <c r="R37" s="128">
        <v>0.22350207</v>
      </c>
      <c r="S37" s="128">
        <v>2.716089E-2</v>
      </c>
      <c r="T37" s="128">
        <v>0.61357658999999998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1407.7625047700001</v>
      </c>
      <c r="C38" s="128">
        <v>192.74060659</v>
      </c>
      <c r="D38" s="128">
        <v>8.8894950399999999</v>
      </c>
      <c r="E38" s="128">
        <v>675.89501222000001</v>
      </c>
      <c r="F38" s="128">
        <v>2.6840600800000001</v>
      </c>
      <c r="G38" s="128">
        <v>2.2459886</v>
      </c>
      <c r="H38" s="128">
        <v>47.962892719999999</v>
      </c>
      <c r="I38" s="128">
        <v>369.79707612999999</v>
      </c>
      <c r="J38" s="128">
        <v>59.604379000000002</v>
      </c>
      <c r="K38" s="128">
        <v>3.4943401999999999</v>
      </c>
      <c r="L38" s="128">
        <v>6.3609864299999996</v>
      </c>
      <c r="M38" s="165" t="s">
        <v>189</v>
      </c>
      <c r="N38" s="128">
        <v>16.830481540000001</v>
      </c>
      <c r="O38" s="128">
        <v>19.068970109999999</v>
      </c>
      <c r="P38" s="128">
        <v>0.55232113999999999</v>
      </c>
      <c r="Q38" s="128">
        <v>0.17089794</v>
      </c>
      <c r="R38" s="128">
        <v>0.20957543000000001</v>
      </c>
      <c r="S38" s="128">
        <v>2.6163120000000002E-2</v>
      </c>
      <c r="T38" s="128">
        <v>1.2292584799999999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1357.20583949</v>
      </c>
      <c r="C39" s="128">
        <v>199.10262553999999</v>
      </c>
      <c r="D39" s="128">
        <v>8.68694934</v>
      </c>
      <c r="E39" s="128">
        <v>676.33353744999999</v>
      </c>
      <c r="F39" s="128">
        <v>2.6906214199999998</v>
      </c>
      <c r="G39" s="128">
        <v>2.1300928699999999</v>
      </c>
      <c r="H39" s="128">
        <v>48.980650670000003</v>
      </c>
      <c r="I39" s="128">
        <v>316.13915995000002</v>
      </c>
      <c r="J39" s="128">
        <v>56.536435390000001</v>
      </c>
      <c r="K39" s="128">
        <v>3.1005278999999999</v>
      </c>
      <c r="L39" s="128">
        <v>6.2888949600000004</v>
      </c>
      <c r="M39" s="165" t="s">
        <v>189</v>
      </c>
      <c r="N39" s="128">
        <v>16.145914470000001</v>
      </c>
      <c r="O39" s="128">
        <v>19.038244970000001</v>
      </c>
      <c r="P39" s="128">
        <v>0.50088756000000001</v>
      </c>
      <c r="Q39" s="128">
        <v>2.9850620000000001E-2</v>
      </c>
      <c r="R39" s="128">
        <v>0.21033764999999999</v>
      </c>
      <c r="S39" s="128">
        <v>2.9125370000000001E-2</v>
      </c>
      <c r="T39" s="128">
        <v>1.2619833600000001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1355.9021586700001</v>
      </c>
      <c r="C40" s="128">
        <v>201.81009417999999</v>
      </c>
      <c r="D40" s="128">
        <v>8.6849306199999994</v>
      </c>
      <c r="E40" s="128">
        <v>671.80515329000002</v>
      </c>
      <c r="F40" s="128">
        <v>1.60991883</v>
      </c>
      <c r="G40" s="128">
        <v>1.93626926</v>
      </c>
      <c r="H40" s="128">
        <v>50.992619959999999</v>
      </c>
      <c r="I40" s="128">
        <v>323.19036420999998</v>
      </c>
      <c r="J40" s="128">
        <v>56.85109387</v>
      </c>
      <c r="K40" s="128">
        <v>3.2663388000000002</v>
      </c>
      <c r="L40" s="128">
        <v>1.5042854299999999</v>
      </c>
      <c r="M40" s="165" t="s">
        <v>189</v>
      </c>
      <c r="N40" s="128">
        <v>16.235647520000001</v>
      </c>
      <c r="O40" s="128">
        <v>16.104401249999999</v>
      </c>
      <c r="P40" s="128">
        <v>0.53920595000000004</v>
      </c>
      <c r="Q40" s="128">
        <v>1.8219039999999999E-2</v>
      </c>
      <c r="R40" s="128">
        <v>0.24960663999999999</v>
      </c>
      <c r="S40" s="128">
        <v>2.6746820000000001E-2</v>
      </c>
      <c r="T40" s="128">
        <v>1.0772630000000001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1378.25832257</v>
      </c>
      <c r="C41" s="128">
        <v>213.74931301999999</v>
      </c>
      <c r="D41" s="128">
        <v>8.3902842</v>
      </c>
      <c r="E41" s="128">
        <v>683.24696127000004</v>
      </c>
      <c r="F41" s="128">
        <v>3.9244683899999999</v>
      </c>
      <c r="G41" s="128">
        <v>1.7938343000000001</v>
      </c>
      <c r="H41" s="128">
        <v>48.977830709999999</v>
      </c>
      <c r="I41" s="128">
        <v>324.61893070999997</v>
      </c>
      <c r="J41" s="128">
        <v>55.859329729999999</v>
      </c>
      <c r="K41" s="128">
        <v>2.9905446499999999</v>
      </c>
      <c r="L41" s="128">
        <v>1.4810175000000001</v>
      </c>
      <c r="M41" s="165" t="s">
        <v>189</v>
      </c>
      <c r="N41" s="128">
        <v>16.252782530000001</v>
      </c>
      <c r="O41" s="128">
        <v>15.792664070000001</v>
      </c>
      <c r="P41" s="128">
        <v>0.62290986999999998</v>
      </c>
      <c r="Q41" s="128">
        <v>5.5345400000000003E-2</v>
      </c>
      <c r="R41" s="128">
        <v>0.20752762999999999</v>
      </c>
      <c r="S41" s="128">
        <v>2.6819329999999999E-2</v>
      </c>
      <c r="T41" s="128">
        <v>0.26775926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1394.15148082</v>
      </c>
      <c r="C42" s="128">
        <v>218.86982882999999</v>
      </c>
      <c r="D42" s="128">
        <v>8.3533445000000004</v>
      </c>
      <c r="E42" s="128">
        <v>689.25811290000001</v>
      </c>
      <c r="F42" s="128">
        <v>5.9455865299999999</v>
      </c>
      <c r="G42" s="128">
        <v>1.6794397400000001</v>
      </c>
      <c r="H42" s="128">
        <v>49.670433979999999</v>
      </c>
      <c r="I42" s="128">
        <v>325.03793345999998</v>
      </c>
      <c r="J42" s="128">
        <v>56.890569960000001</v>
      </c>
      <c r="K42" s="128">
        <v>3.0103250400000001</v>
      </c>
      <c r="L42" s="128">
        <v>1.4924188199999999</v>
      </c>
      <c r="M42" s="165" t="s">
        <v>189</v>
      </c>
      <c r="N42" s="128">
        <v>16.435699580000001</v>
      </c>
      <c r="O42" s="128">
        <v>15.56851979</v>
      </c>
      <c r="P42" s="128">
        <v>0.63234959000000002</v>
      </c>
      <c r="Q42" s="128">
        <v>1.2730999999999999E-2</v>
      </c>
      <c r="R42" s="128">
        <v>0.1601061</v>
      </c>
      <c r="S42" s="128">
        <v>2.970621E-2</v>
      </c>
      <c r="T42" s="128">
        <v>1.1043747900000001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1474.2956336699999</v>
      </c>
      <c r="C43" s="128">
        <v>272.70769553999997</v>
      </c>
      <c r="D43" s="128">
        <v>7.9592314100000001</v>
      </c>
      <c r="E43" s="128">
        <v>697.61135014000001</v>
      </c>
      <c r="F43" s="128">
        <v>7.9901657200000002</v>
      </c>
      <c r="G43" s="128">
        <v>1.2646675199999999</v>
      </c>
      <c r="H43" s="128">
        <v>49.554095459999999</v>
      </c>
      <c r="I43" s="128">
        <v>341.12254810000002</v>
      </c>
      <c r="J43" s="128">
        <v>58.88889597</v>
      </c>
      <c r="K43" s="128">
        <v>2.7915727100000001</v>
      </c>
      <c r="L43" s="128">
        <v>1.0726211999999999</v>
      </c>
      <c r="M43" s="165" t="s">
        <v>189</v>
      </c>
      <c r="N43" s="128">
        <v>15.38863615</v>
      </c>
      <c r="O43" s="128">
        <v>15.30888062</v>
      </c>
      <c r="P43" s="128">
        <v>0.63098926</v>
      </c>
      <c r="Q43" s="128">
        <v>3.4364119999999998E-2</v>
      </c>
      <c r="R43" s="128">
        <v>0.16947973999999999</v>
      </c>
      <c r="S43" s="128">
        <v>2.8906370000000001E-2</v>
      </c>
      <c r="T43" s="128">
        <v>1.7715336399999999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1482.0083034100001</v>
      </c>
      <c r="C44" s="128">
        <v>296.82864818000002</v>
      </c>
      <c r="D44" s="128">
        <v>7.6388004699999996</v>
      </c>
      <c r="E44" s="128">
        <v>686.57048071999998</v>
      </c>
      <c r="F44" s="128">
        <v>10.275920060000001</v>
      </c>
      <c r="G44" s="128">
        <v>1.1211561299999999</v>
      </c>
      <c r="H44" s="128">
        <v>46.084810230000002</v>
      </c>
      <c r="I44" s="128">
        <v>338.93322840000002</v>
      </c>
      <c r="J44" s="128">
        <v>57.61893482</v>
      </c>
      <c r="K44" s="128">
        <v>2.6578440200000002</v>
      </c>
      <c r="L44" s="128">
        <v>1.0362959300000001</v>
      </c>
      <c r="M44" s="165" t="s">
        <v>189</v>
      </c>
      <c r="N44" s="128">
        <v>15.364152170000001</v>
      </c>
      <c r="O44" s="128">
        <v>15.38139511</v>
      </c>
      <c r="P44" s="128">
        <v>0.53075903000000002</v>
      </c>
      <c r="Q44" s="128">
        <v>2.957531E-2</v>
      </c>
      <c r="R44" s="128">
        <v>9.3151269999999994E-2</v>
      </c>
      <c r="S44" s="128">
        <v>2.3149280000000001E-2</v>
      </c>
      <c r="T44" s="128">
        <v>1.82000228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1433.9456697200001</v>
      </c>
      <c r="C45" s="128">
        <v>289.64865560999999</v>
      </c>
      <c r="D45" s="128">
        <v>11.04489974</v>
      </c>
      <c r="E45" s="128">
        <v>678.03386154999998</v>
      </c>
      <c r="F45" s="128">
        <v>10.21233851</v>
      </c>
      <c r="G45" s="128">
        <v>0.86315394999999995</v>
      </c>
      <c r="H45" s="128">
        <v>41.482041780000003</v>
      </c>
      <c r="I45" s="128">
        <v>314.33479391999998</v>
      </c>
      <c r="J45" s="128">
        <v>53.43573782</v>
      </c>
      <c r="K45" s="128">
        <v>2.17775498</v>
      </c>
      <c r="L45" s="128">
        <v>0.95524302000000005</v>
      </c>
      <c r="M45" s="165" t="s">
        <v>189</v>
      </c>
      <c r="N45" s="128">
        <v>14.60945166</v>
      </c>
      <c r="O45" s="128">
        <v>15.487690020000001</v>
      </c>
      <c r="P45" s="128">
        <v>0.38405381</v>
      </c>
      <c r="Q45" s="128">
        <v>7.7462050000000005E-2</v>
      </c>
      <c r="R45" s="128">
        <v>7.5696059999999996E-2</v>
      </c>
      <c r="S45" s="128">
        <v>2.1294670000000002E-2</v>
      </c>
      <c r="T45" s="128">
        <v>1.1015405700000001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1454.6024518500001</v>
      </c>
      <c r="C46" s="128">
        <v>299.63569451000001</v>
      </c>
      <c r="D46" s="128">
        <v>16.243837169999999</v>
      </c>
      <c r="E46" s="128">
        <v>676.76142577999997</v>
      </c>
      <c r="F46" s="128">
        <v>8.2147038499999994</v>
      </c>
      <c r="G46" s="128">
        <v>0.45949445</v>
      </c>
      <c r="H46" s="128">
        <v>43.847228829999999</v>
      </c>
      <c r="I46" s="128">
        <v>320.81889775000002</v>
      </c>
      <c r="J46" s="128">
        <v>53.821315040000002</v>
      </c>
      <c r="K46" s="128">
        <v>1.80274782</v>
      </c>
      <c r="L46" s="128">
        <v>0.92188800000000004</v>
      </c>
      <c r="M46" s="165" t="s">
        <v>189</v>
      </c>
      <c r="N46" s="128">
        <v>14.516921679999999</v>
      </c>
      <c r="O46" s="128">
        <v>15.66988424</v>
      </c>
      <c r="P46" s="128">
        <v>0.32011928000000001</v>
      </c>
      <c r="Q46" s="128">
        <v>0.12472610000000001</v>
      </c>
      <c r="R46" s="128">
        <v>6.5120449999999996E-2</v>
      </c>
      <c r="S46" s="128">
        <v>2.6937539999999999E-2</v>
      </c>
      <c r="T46" s="128">
        <v>1.3515093600000001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1433.43182484</v>
      </c>
      <c r="C47" s="128">
        <v>304.06481221000001</v>
      </c>
      <c r="D47" s="128">
        <v>11.24102353</v>
      </c>
      <c r="E47" s="128">
        <v>657.01871256000004</v>
      </c>
      <c r="F47" s="128">
        <v>8.2178775799999997</v>
      </c>
      <c r="G47" s="128">
        <v>1.4549256399999999</v>
      </c>
      <c r="H47" s="128">
        <v>42.973265810000001</v>
      </c>
      <c r="I47" s="128">
        <v>318.06882424000003</v>
      </c>
      <c r="J47" s="128">
        <v>54.236956769999999</v>
      </c>
      <c r="K47" s="128">
        <v>1.8091716099999999</v>
      </c>
      <c r="L47" s="128">
        <v>0.91231141000000004</v>
      </c>
      <c r="M47" s="165" t="s">
        <v>189</v>
      </c>
      <c r="N47" s="128">
        <v>15.261494470000001</v>
      </c>
      <c r="O47" s="128">
        <v>15.880507959999999</v>
      </c>
      <c r="P47" s="128">
        <v>0.33038811000000001</v>
      </c>
      <c r="Q47" s="128">
        <v>5.5256729999999997E-2</v>
      </c>
      <c r="R47" s="128">
        <v>4.6566580000000003E-2</v>
      </c>
      <c r="S47" s="128">
        <v>2.170619E-2</v>
      </c>
      <c r="T47" s="128">
        <v>1.83802344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1457.20672436</v>
      </c>
      <c r="C48" s="128">
        <v>317.03043137999998</v>
      </c>
      <c r="D48" s="128">
        <v>16.001591359999999</v>
      </c>
      <c r="E48" s="128">
        <v>638.93700032000004</v>
      </c>
      <c r="F48" s="128">
        <v>8.1875566299999996</v>
      </c>
      <c r="G48" s="128">
        <v>2.3313855700000001</v>
      </c>
      <c r="H48" s="128">
        <v>43.862191080000002</v>
      </c>
      <c r="I48" s="128">
        <v>337.11949041999998</v>
      </c>
      <c r="J48" s="128">
        <v>56.911646570000002</v>
      </c>
      <c r="K48" s="128">
        <v>1.9157109999999999</v>
      </c>
      <c r="L48" s="128">
        <v>0.79727194000000001</v>
      </c>
      <c r="M48" s="165" t="s">
        <v>189</v>
      </c>
      <c r="N48" s="128">
        <v>16.90463768</v>
      </c>
      <c r="O48" s="128">
        <v>15.60354871</v>
      </c>
      <c r="P48" s="128">
        <v>0.24159227999999999</v>
      </c>
      <c r="Q48" s="128">
        <v>5.2810910000000003E-2</v>
      </c>
      <c r="R48" s="128">
        <v>4.3505899999999997E-3</v>
      </c>
      <c r="S48" s="128">
        <v>2.3888619999999999E-2</v>
      </c>
      <c r="T48" s="128">
        <v>1.2816193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1351.4589044500001</v>
      </c>
      <c r="C49" s="128">
        <v>311.75275313999998</v>
      </c>
      <c r="D49" s="128">
        <v>16.332952689999999</v>
      </c>
      <c r="E49" s="128">
        <v>549.29655611999999</v>
      </c>
      <c r="F49" s="128">
        <v>8.2153439800000001</v>
      </c>
      <c r="G49" s="128">
        <v>1.744381</v>
      </c>
      <c r="H49" s="128">
        <v>39.970299339999997</v>
      </c>
      <c r="I49" s="128">
        <v>329.67769860999999</v>
      </c>
      <c r="J49" s="128">
        <v>57.913588760000003</v>
      </c>
      <c r="K49" s="128">
        <v>2.36862686</v>
      </c>
      <c r="L49" s="128">
        <v>0.81664258999999995</v>
      </c>
      <c r="M49" s="165" t="s">
        <v>189</v>
      </c>
      <c r="N49" s="128">
        <v>17.226673250000001</v>
      </c>
      <c r="O49" s="128">
        <v>15.533486379999999</v>
      </c>
      <c r="P49" s="128">
        <v>0.19392196</v>
      </c>
      <c r="Q49" s="128">
        <v>1.8333789999999999E-2</v>
      </c>
      <c r="R49" s="128">
        <v>9.1522500000000007E-3</v>
      </c>
      <c r="S49" s="128">
        <v>1.9353019999999999E-2</v>
      </c>
      <c r="T49" s="128">
        <v>0.36914070999999998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1323.4413240599999</v>
      </c>
      <c r="C50" s="128">
        <v>307.41887733999999</v>
      </c>
      <c r="D50" s="128">
        <v>16.057303560000001</v>
      </c>
      <c r="E50" s="128">
        <v>550.12118123000005</v>
      </c>
      <c r="F50" s="128">
        <v>8.1877081599999997</v>
      </c>
      <c r="G50" s="128">
        <v>1.79987254</v>
      </c>
      <c r="H50" s="128">
        <v>35.715581120000003</v>
      </c>
      <c r="I50" s="128">
        <v>308.12695495999998</v>
      </c>
      <c r="J50" s="128">
        <v>58.669878439999998</v>
      </c>
      <c r="K50" s="128">
        <v>2.2558770799999999</v>
      </c>
      <c r="L50" s="128">
        <v>0.65302207000000001</v>
      </c>
      <c r="M50" s="165" t="s">
        <v>189</v>
      </c>
      <c r="N50" s="128">
        <v>17.701246789999999</v>
      </c>
      <c r="O50" s="128">
        <v>15.62815687</v>
      </c>
      <c r="P50" s="128">
        <v>0.22884990999999999</v>
      </c>
      <c r="Q50" s="128">
        <v>6.7126820000000004E-2</v>
      </c>
      <c r="R50" s="128">
        <v>8.7334000000000005E-3</v>
      </c>
      <c r="S50" s="128">
        <v>2.209179E-2</v>
      </c>
      <c r="T50" s="128">
        <v>0.77886197999999995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1371.64774704</v>
      </c>
      <c r="C51" s="128">
        <v>309.68370098000003</v>
      </c>
      <c r="D51" s="128">
        <v>15.93289148</v>
      </c>
      <c r="E51" s="128">
        <v>530.57745474000001</v>
      </c>
      <c r="F51" s="128">
        <v>78.547985780000005</v>
      </c>
      <c r="G51" s="128">
        <v>1.6946506299999999</v>
      </c>
      <c r="H51" s="128">
        <v>36.239335390000001</v>
      </c>
      <c r="I51" s="128">
        <v>303.06899284999997</v>
      </c>
      <c r="J51" s="128">
        <v>58.258252059999997</v>
      </c>
      <c r="K51" s="128">
        <v>1.8839380299999999</v>
      </c>
      <c r="L51" s="128">
        <v>0.55614383999999994</v>
      </c>
      <c r="M51" s="165" t="s">
        <v>189</v>
      </c>
      <c r="N51" s="128">
        <v>18.433010700000001</v>
      </c>
      <c r="O51" s="128">
        <v>15.66016538</v>
      </c>
      <c r="P51" s="128">
        <v>0.1829432</v>
      </c>
      <c r="Q51" s="128">
        <v>8.9455290000000007E-2</v>
      </c>
      <c r="R51" s="128">
        <v>7.5123400000000002E-3</v>
      </c>
      <c r="S51" s="128">
        <v>2.2388829999999998E-2</v>
      </c>
      <c r="T51" s="128">
        <v>0.80892551999999995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1350.06301626</v>
      </c>
      <c r="C52" s="128">
        <v>288.85977587999997</v>
      </c>
      <c r="D52" s="128">
        <v>15.95479755</v>
      </c>
      <c r="E52" s="128">
        <v>535.93893419999995</v>
      </c>
      <c r="F52" s="128">
        <v>79.476072490000007</v>
      </c>
      <c r="G52" s="128">
        <v>1.58864676</v>
      </c>
      <c r="H52" s="128">
        <v>28.738782919999998</v>
      </c>
      <c r="I52" s="128">
        <v>305.04839315999999</v>
      </c>
      <c r="J52" s="128">
        <v>56.801894130000001</v>
      </c>
      <c r="K52" s="128">
        <v>1.86820027</v>
      </c>
      <c r="L52" s="128">
        <v>0.60633851999999999</v>
      </c>
      <c r="M52" s="165" t="s">
        <v>189</v>
      </c>
      <c r="N52" s="128">
        <v>18.499795089999999</v>
      </c>
      <c r="O52" s="128">
        <v>15.418169880000001</v>
      </c>
      <c r="P52" s="128">
        <v>0.21233763999999999</v>
      </c>
      <c r="Q52" s="128">
        <v>0.12900708999999999</v>
      </c>
      <c r="R52" s="128">
        <v>8.4072000000000001E-3</v>
      </c>
      <c r="S52" s="128">
        <v>2.3071999999999999E-2</v>
      </c>
      <c r="T52" s="128">
        <v>0.89039148000000001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1298.4722334400001</v>
      </c>
      <c r="C53" s="128">
        <v>299.71808675</v>
      </c>
      <c r="D53" s="128">
        <v>16.923474339999999</v>
      </c>
      <c r="E53" s="128">
        <v>527.61000965999995</v>
      </c>
      <c r="F53" s="128">
        <v>81.160150310000006</v>
      </c>
      <c r="G53" s="128">
        <v>1.69552646</v>
      </c>
      <c r="H53" s="128">
        <v>28.031566040000001</v>
      </c>
      <c r="I53" s="128">
        <v>255.88725683999999</v>
      </c>
      <c r="J53" s="128">
        <v>55.698259520000001</v>
      </c>
      <c r="K53" s="128">
        <v>1.6784193599999999</v>
      </c>
      <c r="L53" s="128">
        <v>0.27522650999999998</v>
      </c>
      <c r="M53" s="165" t="s">
        <v>189</v>
      </c>
      <c r="N53" s="128">
        <v>19.385675429999999</v>
      </c>
      <c r="O53" s="128">
        <v>9.25969029</v>
      </c>
      <c r="P53" s="128">
        <v>0.20168543</v>
      </c>
      <c r="Q53" s="128">
        <v>0.15255345000000001</v>
      </c>
      <c r="R53" s="128">
        <v>8.2120999999999995E-4</v>
      </c>
      <c r="S53" s="128">
        <v>2.3922519999999999E-2</v>
      </c>
      <c r="T53" s="128">
        <v>0.76990932000000001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1367.1089358300001</v>
      </c>
      <c r="C54" s="128">
        <v>308.21065520000002</v>
      </c>
      <c r="D54" s="128">
        <v>16.729411110000001</v>
      </c>
      <c r="E54" s="128">
        <v>583.51015906999999</v>
      </c>
      <c r="F54" s="128">
        <v>82.79627687</v>
      </c>
      <c r="G54" s="128">
        <v>2.33332622</v>
      </c>
      <c r="H54" s="128">
        <v>27.48175419</v>
      </c>
      <c r="I54" s="128">
        <v>259.87917793000003</v>
      </c>
      <c r="J54" s="128">
        <v>52.819036259999997</v>
      </c>
      <c r="K54" s="128">
        <v>1.52634581</v>
      </c>
      <c r="L54" s="128">
        <v>0.33824991999999998</v>
      </c>
      <c r="M54" s="165" t="s">
        <v>189</v>
      </c>
      <c r="N54" s="128">
        <v>21.076420349999999</v>
      </c>
      <c r="O54" s="128">
        <v>9.2243547499999998</v>
      </c>
      <c r="P54" s="128">
        <v>0.19797211000000001</v>
      </c>
      <c r="Q54" s="128">
        <v>0.10563453</v>
      </c>
      <c r="R54" s="128">
        <v>9.3795300000000005E-3</v>
      </c>
      <c r="S54" s="128">
        <v>2.487545E-2</v>
      </c>
      <c r="T54" s="128">
        <v>0.84590653000000005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1378.2436719899999</v>
      </c>
      <c r="C55" s="128">
        <v>308.97929893999998</v>
      </c>
      <c r="D55" s="128">
        <v>16.395215929999999</v>
      </c>
      <c r="E55" s="128">
        <v>597.73307482999996</v>
      </c>
      <c r="F55" s="128">
        <v>78.258352729999999</v>
      </c>
      <c r="G55" s="128">
        <v>2.4472766099999999</v>
      </c>
      <c r="H55" s="128">
        <v>26.530924079999998</v>
      </c>
      <c r="I55" s="128">
        <v>264.39819131000002</v>
      </c>
      <c r="J55" s="128">
        <v>51.997302759999997</v>
      </c>
      <c r="K55" s="128">
        <v>1.41043948</v>
      </c>
      <c r="L55" s="128">
        <v>0.23198447999999999</v>
      </c>
      <c r="M55" s="165" t="s">
        <v>189</v>
      </c>
      <c r="N55" s="128">
        <v>19.29564117</v>
      </c>
      <c r="O55" s="128">
        <v>9.3467884600000009</v>
      </c>
      <c r="P55" s="128">
        <v>0.31273252000000001</v>
      </c>
      <c r="Q55" s="128">
        <v>0.10044509</v>
      </c>
      <c r="R55" s="128">
        <v>1.6425490000000001E-2</v>
      </c>
      <c r="S55" s="128">
        <v>2.4431970000000001E-2</v>
      </c>
      <c r="T55" s="128">
        <v>0.76514614000000003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1343.6739420500001</v>
      </c>
      <c r="C56" s="128">
        <v>302.34371806000001</v>
      </c>
      <c r="D56" s="128">
        <v>16.363216619999999</v>
      </c>
      <c r="E56" s="128">
        <v>600.38200824</v>
      </c>
      <c r="F56" s="128">
        <v>78.254006750000002</v>
      </c>
      <c r="G56" s="128">
        <v>3.5251547200000002</v>
      </c>
      <c r="H56" s="128">
        <v>26.071102610000001</v>
      </c>
      <c r="I56" s="128">
        <v>233.96112015</v>
      </c>
      <c r="J56" s="128">
        <v>51.810065559999998</v>
      </c>
      <c r="K56" s="128">
        <v>1.3812470400000001</v>
      </c>
      <c r="L56" s="128">
        <v>0.20249191999999999</v>
      </c>
      <c r="M56" s="165" t="s">
        <v>189</v>
      </c>
      <c r="N56" s="128">
        <v>19.278933110000001</v>
      </c>
      <c r="O56" s="128">
        <v>9.3209971199999995</v>
      </c>
      <c r="P56" s="128">
        <v>3.9990940000000003E-2</v>
      </c>
      <c r="Q56" s="128">
        <v>0.11015556</v>
      </c>
      <c r="R56" s="128">
        <v>7.3283999999999997E-3</v>
      </c>
      <c r="S56" s="128">
        <v>2.4532160000000001E-2</v>
      </c>
      <c r="T56" s="128">
        <v>0.59787309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1388.3856702099999</v>
      </c>
      <c r="C57" s="128">
        <v>297.46923412000001</v>
      </c>
      <c r="D57" s="128">
        <v>16.283971220000002</v>
      </c>
      <c r="E57" s="128">
        <v>626.12088448999998</v>
      </c>
      <c r="F57" s="128">
        <v>90.413009869999996</v>
      </c>
      <c r="G57" s="128">
        <v>2.09149173</v>
      </c>
      <c r="H57" s="128">
        <v>26.88776141</v>
      </c>
      <c r="I57" s="128">
        <v>243.10285453</v>
      </c>
      <c r="J57" s="128">
        <v>52.949560140000003</v>
      </c>
      <c r="K57" s="128">
        <v>1.3781527499999999</v>
      </c>
      <c r="L57" s="128">
        <v>0.30768727000000001</v>
      </c>
      <c r="M57" s="165" t="s">
        <v>189</v>
      </c>
      <c r="N57" s="128">
        <v>20.82685991</v>
      </c>
      <c r="O57" s="128">
        <v>9.3310800199999999</v>
      </c>
      <c r="P57" s="128">
        <v>0.23256805</v>
      </c>
      <c r="Q57" s="128">
        <v>0.13095339</v>
      </c>
      <c r="R57" s="128">
        <v>1.2357389999999999E-2</v>
      </c>
      <c r="S57" s="128">
        <v>2.5950890000000001E-2</v>
      </c>
      <c r="T57" s="128">
        <v>0.82129302999999998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1387.03265706</v>
      </c>
      <c r="C58" s="128">
        <v>295.60398170000002</v>
      </c>
      <c r="D58" s="128">
        <v>16.592781429999999</v>
      </c>
      <c r="E58" s="128">
        <v>637.69229510000002</v>
      </c>
      <c r="F58" s="128">
        <v>95.378957049999997</v>
      </c>
      <c r="G58" s="128">
        <v>2.19811756</v>
      </c>
      <c r="H58" s="128">
        <v>23.59925093</v>
      </c>
      <c r="I58" s="128">
        <v>229.80788579</v>
      </c>
      <c r="J58" s="128">
        <v>54.135320489999998</v>
      </c>
      <c r="K58" s="128">
        <v>1.25248878</v>
      </c>
      <c r="L58" s="128">
        <v>0.25906443000000001</v>
      </c>
      <c r="M58" s="165" t="s">
        <v>189</v>
      </c>
      <c r="N58" s="128">
        <v>20.36011057</v>
      </c>
      <c r="O58" s="128">
        <v>9.0740298999999993</v>
      </c>
      <c r="P58" s="128">
        <v>0.21057186999999999</v>
      </c>
      <c r="Q58" s="128">
        <v>0.15687238000000001</v>
      </c>
      <c r="R58" s="128">
        <v>7.5039800000000004E-3</v>
      </c>
      <c r="S58" s="128">
        <v>2.642131E-2</v>
      </c>
      <c r="T58" s="128">
        <v>0.67700378999999999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1370.37161737</v>
      </c>
      <c r="C59" s="128">
        <v>308.81983706</v>
      </c>
      <c r="D59" s="128">
        <v>17.160889650000001</v>
      </c>
      <c r="E59" s="128">
        <v>614.07629352000004</v>
      </c>
      <c r="F59" s="128">
        <v>97.771977129999996</v>
      </c>
      <c r="G59" s="128">
        <v>2.9877602099999998</v>
      </c>
      <c r="H59" s="128">
        <v>24.34206404</v>
      </c>
      <c r="I59" s="128">
        <v>219.48962850999999</v>
      </c>
      <c r="J59" s="128">
        <v>53.094444420000002</v>
      </c>
      <c r="K59" s="128">
        <v>1.2754698099999999</v>
      </c>
      <c r="L59" s="128">
        <v>0.23899345</v>
      </c>
      <c r="M59" s="165" t="s">
        <v>189</v>
      </c>
      <c r="N59" s="128">
        <v>20.77304659</v>
      </c>
      <c r="O59" s="128">
        <v>9.1614406899999992</v>
      </c>
      <c r="P59" s="128">
        <v>0.27147444999999998</v>
      </c>
      <c r="Q59" s="128">
        <v>4.2525790000000001E-2</v>
      </c>
      <c r="R59" s="128">
        <v>2.0272600000000002E-2</v>
      </c>
      <c r="S59" s="128">
        <v>2.6289960000000001E-2</v>
      </c>
      <c r="T59" s="128">
        <v>0.81920948999999998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1578.7024603499999</v>
      </c>
      <c r="C60" s="128">
        <v>260.62729745000001</v>
      </c>
      <c r="D60" s="128">
        <v>9.5539193200000003</v>
      </c>
      <c r="E60" s="128">
        <v>759.65865513000006</v>
      </c>
      <c r="F60" s="128">
        <v>167.68077933000001</v>
      </c>
      <c r="G60" s="128">
        <v>2.1360877</v>
      </c>
      <c r="H60" s="128">
        <v>25.223365059999999</v>
      </c>
      <c r="I60" s="128">
        <v>255.25432283999999</v>
      </c>
      <c r="J60" s="128">
        <v>58.083622220000002</v>
      </c>
      <c r="K60" s="128">
        <v>1.21675266</v>
      </c>
      <c r="L60" s="128">
        <v>0.14782632000000001</v>
      </c>
      <c r="M60" s="165" t="s">
        <v>189</v>
      </c>
      <c r="N60" s="128">
        <v>29.179860189999999</v>
      </c>
      <c r="O60" s="128">
        <v>9.2543445599999998</v>
      </c>
      <c r="P60" s="128">
        <v>0.20072255999999999</v>
      </c>
      <c r="Q60" s="128">
        <v>0.16209478999999999</v>
      </c>
      <c r="R60" s="128">
        <v>1.6814119999999998E-2</v>
      </c>
      <c r="S60" s="128">
        <v>2.562963E-2</v>
      </c>
      <c r="T60" s="128">
        <v>0.28036646999999998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1438.1382070300001</v>
      </c>
      <c r="C61" s="128">
        <v>267.08656156000001</v>
      </c>
      <c r="D61" s="128">
        <v>11.900894279999999</v>
      </c>
      <c r="E61" s="128">
        <v>673.59720745000004</v>
      </c>
      <c r="F61" s="128">
        <v>141.77217611</v>
      </c>
      <c r="G61" s="128">
        <v>2.54752125</v>
      </c>
      <c r="H61" s="128">
        <v>23.595969119999999</v>
      </c>
      <c r="I61" s="128">
        <v>227.55731122</v>
      </c>
      <c r="J61" s="128">
        <v>53.150021119999998</v>
      </c>
      <c r="K61" s="128">
        <v>1.35036691</v>
      </c>
      <c r="L61" s="128">
        <v>0.25012364999999998</v>
      </c>
      <c r="M61" s="165" t="s">
        <v>189</v>
      </c>
      <c r="N61" s="128">
        <v>25.5358801</v>
      </c>
      <c r="O61" s="128">
        <v>9.10265667</v>
      </c>
      <c r="P61" s="128">
        <v>0.23111423</v>
      </c>
      <c r="Q61" s="128">
        <v>0.11945218000000001</v>
      </c>
      <c r="R61" s="128">
        <v>3.7219800000000002E-3</v>
      </c>
      <c r="S61" s="128">
        <v>2.634827E-2</v>
      </c>
      <c r="T61" s="128">
        <v>0.31088093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1400.67617597</v>
      </c>
      <c r="C62" s="128">
        <v>276.61064057999999</v>
      </c>
      <c r="D62" s="128">
        <v>13.01454249</v>
      </c>
      <c r="E62" s="128">
        <v>644.30258672000002</v>
      </c>
      <c r="F62" s="128">
        <v>127.15204265</v>
      </c>
      <c r="G62" s="128">
        <v>1.69165538</v>
      </c>
      <c r="H62" s="128">
        <v>23.673606530000001</v>
      </c>
      <c r="I62" s="128">
        <v>228.42695318</v>
      </c>
      <c r="J62" s="128">
        <v>51.404605590000003</v>
      </c>
      <c r="K62" s="128">
        <v>1.0782856700000001</v>
      </c>
      <c r="L62" s="128">
        <v>0.15037898</v>
      </c>
      <c r="M62" s="165" t="s">
        <v>189</v>
      </c>
      <c r="N62" s="128">
        <v>23.60306581</v>
      </c>
      <c r="O62" s="128">
        <v>8.9015502299999998</v>
      </c>
      <c r="P62" s="128">
        <v>0.19637718000000001</v>
      </c>
      <c r="Q62" s="128">
        <v>0.13556064000000001</v>
      </c>
      <c r="R62" s="128">
        <v>1.8843820000000001E-2</v>
      </c>
      <c r="S62" s="128">
        <v>1.6588200000000001E-2</v>
      </c>
      <c r="T62" s="128">
        <v>0.29889231999999999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1376.05148287</v>
      </c>
      <c r="C63" s="128">
        <v>270.97316640999998</v>
      </c>
      <c r="D63" s="128">
        <v>12.37742517</v>
      </c>
      <c r="E63" s="128">
        <v>634.56931481000004</v>
      </c>
      <c r="F63" s="128">
        <v>127.20900799</v>
      </c>
      <c r="G63" s="128">
        <v>2.3287339299999998</v>
      </c>
      <c r="H63" s="128">
        <v>22.148668140000002</v>
      </c>
      <c r="I63" s="128">
        <v>221.41667304000001</v>
      </c>
      <c r="J63" s="128">
        <v>50.614181430000002</v>
      </c>
      <c r="K63" s="128">
        <v>0.72912763000000003</v>
      </c>
      <c r="L63" s="128">
        <v>0.19730897</v>
      </c>
      <c r="M63" s="165" t="s">
        <v>189</v>
      </c>
      <c r="N63" s="128">
        <v>24.1023736</v>
      </c>
      <c r="O63" s="128">
        <v>8.7064208199999999</v>
      </c>
      <c r="P63" s="128">
        <v>0.13965373</v>
      </c>
      <c r="Q63" s="128">
        <v>1.5163029999999999E-2</v>
      </c>
      <c r="R63" s="128">
        <v>1.457317E-2</v>
      </c>
      <c r="S63" s="128">
        <v>1.717834E-2</v>
      </c>
      <c r="T63" s="128">
        <v>0.49251265999999999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1364.16776028</v>
      </c>
      <c r="C64" s="128">
        <v>251.72065311</v>
      </c>
      <c r="D64" s="128">
        <v>13.990585790000001</v>
      </c>
      <c r="E64" s="128">
        <v>639.08331017</v>
      </c>
      <c r="F64" s="128">
        <v>127.0098928</v>
      </c>
      <c r="G64" s="128">
        <v>1.0633893299999999</v>
      </c>
      <c r="H64" s="128">
        <v>23.290553129999999</v>
      </c>
      <c r="I64" s="128">
        <v>220.53002921000001</v>
      </c>
      <c r="J64" s="128">
        <v>52.412867489999996</v>
      </c>
      <c r="K64" s="128">
        <v>0.70712549000000002</v>
      </c>
      <c r="L64" s="128">
        <v>0.19553090000000001</v>
      </c>
      <c r="M64" s="165" t="s">
        <v>189</v>
      </c>
      <c r="N64" s="128">
        <v>24.536206239999999</v>
      </c>
      <c r="O64" s="128">
        <v>8.6435250400000001</v>
      </c>
      <c r="P64" s="128">
        <v>0.28723138999999998</v>
      </c>
      <c r="Q64" s="128">
        <v>0.15142913999999999</v>
      </c>
      <c r="R64" s="128">
        <v>4.5086700000000002E-3</v>
      </c>
      <c r="S64" s="128">
        <v>1.7717090000000001E-2</v>
      </c>
      <c r="T64" s="128">
        <v>0.52320529000000005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1318.32326607</v>
      </c>
      <c r="C65" s="128">
        <v>223.86628747</v>
      </c>
      <c r="D65" s="128">
        <v>13.866050299999999</v>
      </c>
      <c r="E65" s="128">
        <v>616.67621027999996</v>
      </c>
      <c r="F65" s="128">
        <v>130.65051566</v>
      </c>
      <c r="G65" s="128">
        <v>1.54681698</v>
      </c>
      <c r="H65" s="128">
        <v>22.175986080000001</v>
      </c>
      <c r="I65" s="128">
        <v>222.29953581999999</v>
      </c>
      <c r="J65" s="128">
        <v>51.356998099999998</v>
      </c>
      <c r="K65" s="128">
        <v>0.71450884000000003</v>
      </c>
      <c r="L65" s="128">
        <v>0.12125534</v>
      </c>
      <c r="M65" s="165" t="s">
        <v>189</v>
      </c>
      <c r="N65" s="128">
        <v>25.00471039</v>
      </c>
      <c r="O65" s="128">
        <v>9.1098678100000008</v>
      </c>
      <c r="P65" s="128">
        <v>0.26035710000000001</v>
      </c>
      <c r="Q65" s="128">
        <v>0.14373859</v>
      </c>
      <c r="R65" s="128">
        <v>2.7294799999999998E-3</v>
      </c>
      <c r="S65" s="128">
        <v>1.828931E-2</v>
      </c>
      <c r="T65" s="128">
        <v>0.50940852000000003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1332.85043058</v>
      </c>
      <c r="C66" s="128">
        <v>223.34273621</v>
      </c>
      <c r="D66" s="128">
        <v>19.094070729999999</v>
      </c>
      <c r="E66" s="128">
        <v>637.20751503999998</v>
      </c>
      <c r="F66" s="128">
        <v>128.1904002</v>
      </c>
      <c r="G66" s="128">
        <v>0.95968076000000002</v>
      </c>
      <c r="H66" s="128">
        <v>19.334096460000001</v>
      </c>
      <c r="I66" s="128">
        <v>218.85249983</v>
      </c>
      <c r="J66" s="128">
        <v>50.562580089999997</v>
      </c>
      <c r="K66" s="128">
        <v>0.69005534000000002</v>
      </c>
      <c r="L66" s="128">
        <v>0.13759307000000001</v>
      </c>
      <c r="M66" s="165" t="s">
        <v>189</v>
      </c>
      <c r="N66" s="128">
        <v>24.285479410000001</v>
      </c>
      <c r="O66" s="128">
        <v>9.1061708899999996</v>
      </c>
      <c r="P66" s="128">
        <v>0.50753853000000004</v>
      </c>
      <c r="Q66" s="128">
        <v>2.862021E-2</v>
      </c>
      <c r="R66" s="128">
        <v>1.9942439999999999E-2</v>
      </c>
      <c r="S66" s="128">
        <v>1.8861530000000001E-2</v>
      </c>
      <c r="T66" s="128">
        <v>0.51258983999999996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1335.86212241</v>
      </c>
      <c r="C67" s="128">
        <v>216.74695125</v>
      </c>
      <c r="D67" s="128">
        <v>19.165254780000001</v>
      </c>
      <c r="E67" s="128">
        <v>652.80798474000005</v>
      </c>
      <c r="F67" s="128">
        <v>131.86433966999999</v>
      </c>
      <c r="G67" s="128">
        <v>0.80433122000000001</v>
      </c>
      <c r="H67" s="128">
        <v>18.441280290000002</v>
      </c>
      <c r="I67" s="128">
        <v>213.0715352</v>
      </c>
      <c r="J67" s="128">
        <v>48.932962099999997</v>
      </c>
      <c r="K67" s="128">
        <v>0.48492829999999998</v>
      </c>
      <c r="L67" s="128">
        <v>0.11053699</v>
      </c>
      <c r="M67" s="165" t="s">
        <v>189</v>
      </c>
      <c r="N67" s="128">
        <v>24.49057363</v>
      </c>
      <c r="O67" s="128">
        <v>7.6451791900000003</v>
      </c>
      <c r="P67" s="128">
        <v>0.70326056999999997</v>
      </c>
      <c r="Q67" s="128">
        <v>3.9372940000000002E-2</v>
      </c>
      <c r="R67" s="128">
        <v>5.2176200000000001E-3</v>
      </c>
      <c r="S67" s="128">
        <v>1.94182E-2</v>
      </c>
      <c r="T67" s="128">
        <v>0.52899571999999995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1422.0021072899999</v>
      </c>
      <c r="C68" s="128">
        <v>308.29556309999998</v>
      </c>
      <c r="D68" s="128">
        <v>18.10825273</v>
      </c>
      <c r="E68" s="128">
        <v>637.69182542999999</v>
      </c>
      <c r="F68" s="128">
        <v>140.20422307999999</v>
      </c>
      <c r="G68" s="128">
        <v>0.50922495000000001</v>
      </c>
      <c r="H68" s="128">
        <v>17.062552159999999</v>
      </c>
      <c r="I68" s="128">
        <v>224.67415704999999</v>
      </c>
      <c r="J68" s="128">
        <v>48.586598799999997</v>
      </c>
      <c r="K68" s="128">
        <v>0.61379514000000002</v>
      </c>
      <c r="L68" s="128">
        <v>7.6403639999999995E-2</v>
      </c>
      <c r="M68" s="165" t="s">
        <v>189</v>
      </c>
      <c r="N68" s="128">
        <v>24.626995529999999</v>
      </c>
      <c r="O68" s="128">
        <v>0.79635146999999995</v>
      </c>
      <c r="P68" s="128">
        <v>0.30079147000000001</v>
      </c>
      <c r="Q68" s="128">
        <v>7.8626459999999995E-2</v>
      </c>
      <c r="R68" s="128">
        <v>2.5328630000000001E-2</v>
      </c>
      <c r="S68" s="128">
        <v>2.6386989999999999E-2</v>
      </c>
      <c r="T68" s="128">
        <v>0.32503066000000003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1482.1664477700001</v>
      </c>
      <c r="C69" s="128">
        <v>353.89912959999998</v>
      </c>
      <c r="D69" s="128">
        <v>22.951842509999999</v>
      </c>
      <c r="E69" s="128">
        <v>640.91892282000003</v>
      </c>
      <c r="F69" s="128">
        <v>144.42737603</v>
      </c>
      <c r="G69" s="128">
        <v>1.3110571799999999</v>
      </c>
      <c r="H69" s="128">
        <v>17.099862250000001</v>
      </c>
      <c r="I69" s="128">
        <v>225.96188454</v>
      </c>
      <c r="J69" s="128">
        <v>48.507780089999997</v>
      </c>
      <c r="K69" s="128">
        <v>0.39548680000000003</v>
      </c>
      <c r="L69" s="128">
        <v>6.9977600000000001E-2</v>
      </c>
      <c r="M69" s="165" t="s">
        <v>189</v>
      </c>
      <c r="N69" s="128">
        <v>25.02566449</v>
      </c>
      <c r="O69" s="128">
        <v>0.82876395000000003</v>
      </c>
      <c r="P69" s="128">
        <v>0.33672488</v>
      </c>
      <c r="Q69" s="128">
        <v>5.288404E-2</v>
      </c>
      <c r="R69" s="128">
        <v>2.2914839999999999E-2</v>
      </c>
      <c r="S69" s="128">
        <v>2.0559259999999999E-2</v>
      </c>
      <c r="T69" s="128">
        <v>0.33561689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1430.30990705</v>
      </c>
      <c r="C70" s="128">
        <v>340.03607059000001</v>
      </c>
      <c r="D70" s="128">
        <v>24.192366809999999</v>
      </c>
      <c r="E70" s="128">
        <v>623.41307276999999</v>
      </c>
      <c r="F70" s="128">
        <v>145.16965062</v>
      </c>
      <c r="G70" s="128">
        <v>1.5410263</v>
      </c>
      <c r="H70" s="128">
        <v>6.1304175000000001</v>
      </c>
      <c r="I70" s="128">
        <v>218.30814502999999</v>
      </c>
      <c r="J70" s="128">
        <v>46.106320889999999</v>
      </c>
      <c r="K70" s="128">
        <v>0.42822898999999998</v>
      </c>
      <c r="L70" s="128">
        <v>5.7739310000000002E-2</v>
      </c>
      <c r="M70" s="165" t="s">
        <v>189</v>
      </c>
      <c r="N70" s="128">
        <v>23.631212519999998</v>
      </c>
      <c r="O70" s="128">
        <v>0.73261094999999998</v>
      </c>
      <c r="P70" s="128">
        <v>0.24396963999999999</v>
      </c>
      <c r="Q70" s="128">
        <v>2.6078830000000001E-2</v>
      </c>
      <c r="R70" s="128">
        <v>2.7988999999999998E-4</v>
      </c>
      <c r="S70" s="128">
        <v>1.701213E-2</v>
      </c>
      <c r="T70" s="128">
        <v>0.27570428000000002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1438.7666800699999</v>
      </c>
      <c r="C71" s="128">
        <v>329.75821474000003</v>
      </c>
      <c r="D71" s="128">
        <v>24.575750330000002</v>
      </c>
      <c r="E71" s="128">
        <v>624.69055213000001</v>
      </c>
      <c r="F71" s="128">
        <v>152.19253945</v>
      </c>
      <c r="G71" s="128">
        <v>3.15017389</v>
      </c>
      <c r="H71" s="128">
        <v>6.9601239699999997</v>
      </c>
      <c r="I71" s="128">
        <v>229.48454611</v>
      </c>
      <c r="J71" s="128">
        <v>42.002573550000001</v>
      </c>
      <c r="K71" s="128">
        <v>0.50637334000000001</v>
      </c>
      <c r="L71" s="128">
        <v>0.10232819999999999</v>
      </c>
      <c r="M71" s="165" t="s">
        <v>189</v>
      </c>
      <c r="N71" s="128">
        <v>24.24646096</v>
      </c>
      <c r="O71" s="128">
        <v>0.65705228000000004</v>
      </c>
      <c r="P71" s="128">
        <v>7.5571459999999993E-2</v>
      </c>
      <c r="Q71" s="128">
        <v>3.4030530000000003E-2</v>
      </c>
      <c r="R71" s="128">
        <v>3.4441489999999998E-2</v>
      </c>
      <c r="S71" s="128">
        <v>1.212325E-2</v>
      </c>
      <c r="T71" s="128">
        <v>0.28382438999999998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1307.7456038099999</v>
      </c>
      <c r="C72" s="128">
        <v>173.84051364999999</v>
      </c>
      <c r="D72" s="128">
        <v>30.364126129999999</v>
      </c>
      <c r="E72" s="128">
        <v>780.14725943999997</v>
      </c>
      <c r="F72" s="128">
        <v>0.15617705000000001</v>
      </c>
      <c r="G72" s="128">
        <v>2.9374463</v>
      </c>
      <c r="H72" s="128">
        <v>7.1446772599999999</v>
      </c>
      <c r="I72" s="128">
        <v>242.82115450000001</v>
      </c>
      <c r="J72" s="128">
        <v>42.637521229999997</v>
      </c>
      <c r="K72" s="128">
        <v>0.53894761000000002</v>
      </c>
      <c r="L72" s="128">
        <v>5.104061E-2</v>
      </c>
      <c r="M72" s="165" t="s">
        <v>189</v>
      </c>
      <c r="N72" s="128">
        <v>25.693732950000001</v>
      </c>
      <c r="O72" s="128">
        <v>0.69296681999999998</v>
      </c>
      <c r="P72" s="128">
        <v>0.37984245</v>
      </c>
      <c r="Q72" s="128">
        <v>3.2194889999999997E-2</v>
      </c>
      <c r="R72" s="128">
        <v>7.7004100000000004E-3</v>
      </c>
      <c r="S72" s="128">
        <v>1.288912E-2</v>
      </c>
      <c r="T72" s="128">
        <v>0.28741338999999999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1336.2827957500001</v>
      </c>
      <c r="C73" s="128">
        <v>362.00839327</v>
      </c>
      <c r="D73" s="128">
        <v>33.231042700000003</v>
      </c>
      <c r="E73" s="128">
        <v>618.33796677999999</v>
      </c>
      <c r="F73" s="128">
        <v>0.15625363</v>
      </c>
      <c r="G73" s="128">
        <v>3.0703014300000002</v>
      </c>
      <c r="H73" s="128">
        <v>4.9478605699999996</v>
      </c>
      <c r="I73" s="128">
        <v>244.34072578000001</v>
      </c>
      <c r="J73" s="128">
        <v>42.73036682</v>
      </c>
      <c r="K73" s="128">
        <v>0.43746214999999999</v>
      </c>
      <c r="L73" s="128">
        <v>6.4893969999999995E-2</v>
      </c>
      <c r="M73" s="165" t="s">
        <v>189</v>
      </c>
      <c r="N73" s="128">
        <v>24.996392530000001</v>
      </c>
      <c r="O73" s="128">
        <v>0.61710275000000003</v>
      </c>
      <c r="P73" s="128">
        <v>0.97242039000000002</v>
      </c>
      <c r="Q73" s="128">
        <v>8.597544E-2</v>
      </c>
      <c r="R73" s="128">
        <v>1.376E-5</v>
      </c>
      <c r="S73" s="128">
        <v>1.186254E-2</v>
      </c>
      <c r="T73" s="128">
        <v>0.27376124000000002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1306.93027379</v>
      </c>
      <c r="C74" s="128">
        <v>359.39744940999998</v>
      </c>
      <c r="D74" s="128">
        <v>20.57693063</v>
      </c>
      <c r="E74" s="128">
        <v>602.14839842000004</v>
      </c>
      <c r="F74" s="128">
        <v>0.22995156</v>
      </c>
      <c r="G74" s="128">
        <v>3.14163433</v>
      </c>
      <c r="H74" s="128">
        <v>4.9340018600000004</v>
      </c>
      <c r="I74" s="128">
        <v>248.63825700999999</v>
      </c>
      <c r="J74" s="128">
        <v>41.378427819999999</v>
      </c>
      <c r="K74" s="128">
        <v>0.43491962000000001</v>
      </c>
      <c r="L74" s="128">
        <v>4.1869049999999998E-2</v>
      </c>
      <c r="M74" s="165" t="s">
        <v>189</v>
      </c>
      <c r="N74" s="128">
        <v>24.007846579999999</v>
      </c>
      <c r="O74" s="128">
        <v>0.68576590999999998</v>
      </c>
      <c r="P74" s="128">
        <v>0.93039749999999999</v>
      </c>
      <c r="Q74" s="128">
        <v>8.8640679999999999E-2</v>
      </c>
      <c r="R74" s="128">
        <v>0</v>
      </c>
      <c r="S74" s="128">
        <v>1.200474E-2</v>
      </c>
      <c r="T74" s="128">
        <v>0.28377867000000001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1327.2769880599999</v>
      </c>
      <c r="C75" s="128">
        <v>370.30999664000001</v>
      </c>
      <c r="D75" s="128">
        <v>22.49572118</v>
      </c>
      <c r="E75" s="128">
        <v>617.74364994999996</v>
      </c>
      <c r="F75" s="128">
        <v>0.1567337</v>
      </c>
      <c r="G75" s="128">
        <v>2.7887019199999998</v>
      </c>
      <c r="H75" s="128">
        <v>5.4431263000000003</v>
      </c>
      <c r="I75" s="128">
        <v>241.47142002000001</v>
      </c>
      <c r="J75" s="128">
        <v>40.591511930000003</v>
      </c>
      <c r="K75" s="128">
        <v>0.51711112000000004</v>
      </c>
      <c r="L75" s="128">
        <v>9.6958450000000002E-2</v>
      </c>
      <c r="M75" s="165" t="s">
        <v>189</v>
      </c>
      <c r="N75" s="128">
        <v>23.829896810000001</v>
      </c>
      <c r="O75" s="128">
        <v>0.63112570000000001</v>
      </c>
      <c r="P75" s="128">
        <v>0.89252056000000002</v>
      </c>
      <c r="Q75" s="128">
        <v>1.6430989999999999E-2</v>
      </c>
      <c r="R75" s="128">
        <v>0</v>
      </c>
      <c r="S75" s="128">
        <v>1.2111520000000001E-2</v>
      </c>
      <c r="T75" s="128">
        <v>0.27997126999999999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1347.5384285299999</v>
      </c>
      <c r="C76" s="128">
        <v>383.60725138999999</v>
      </c>
      <c r="D76" s="128">
        <v>14.497020470000001</v>
      </c>
      <c r="E76" s="128">
        <v>609.14866823</v>
      </c>
      <c r="F76" s="128">
        <v>0.20934668000000001</v>
      </c>
      <c r="G76" s="128">
        <v>2.6864827400000002</v>
      </c>
      <c r="H76" s="128">
        <v>10.07620936</v>
      </c>
      <c r="I76" s="128">
        <v>260.91134643999999</v>
      </c>
      <c r="J76" s="128">
        <v>41.335515379999997</v>
      </c>
      <c r="K76" s="128">
        <v>0.45710021000000001</v>
      </c>
      <c r="L76" s="128">
        <v>4.886327E-2</v>
      </c>
      <c r="M76" s="165" t="s">
        <v>189</v>
      </c>
      <c r="N76" s="128">
        <v>22.860964299999999</v>
      </c>
      <c r="O76" s="128">
        <v>0.61485095999999995</v>
      </c>
      <c r="P76" s="128">
        <v>0.73355943999999995</v>
      </c>
      <c r="Q76" s="128">
        <v>7.1603150000000004E-2</v>
      </c>
      <c r="R76" s="128">
        <v>0</v>
      </c>
      <c r="S76" s="128">
        <v>1.2095959999999999E-2</v>
      </c>
      <c r="T76" s="128">
        <v>0.26755055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1345.7639431499999</v>
      </c>
      <c r="C77" s="128">
        <v>350.19310352000002</v>
      </c>
      <c r="D77" s="128">
        <v>15.49986333</v>
      </c>
      <c r="E77" s="128">
        <v>609.12700284000005</v>
      </c>
      <c r="F77" s="128">
        <v>0.23546729</v>
      </c>
      <c r="G77" s="128">
        <v>2.7428650000000001</v>
      </c>
      <c r="H77" s="128">
        <v>6.7945555899999999</v>
      </c>
      <c r="I77" s="128">
        <v>295.11861857000002</v>
      </c>
      <c r="J77" s="128">
        <v>40.569098529999998</v>
      </c>
      <c r="K77" s="128">
        <v>0.62013399000000002</v>
      </c>
      <c r="L77" s="128">
        <v>3.0695989999999999E-2</v>
      </c>
      <c r="M77" s="165" t="s">
        <v>189</v>
      </c>
      <c r="N77" s="128">
        <v>22.783133429999999</v>
      </c>
      <c r="O77" s="128">
        <v>0.62900078000000004</v>
      </c>
      <c r="P77" s="128">
        <v>0.94708541000000002</v>
      </c>
      <c r="Q77" s="128">
        <v>9.3535900000000005E-2</v>
      </c>
      <c r="R77" s="128">
        <v>0</v>
      </c>
      <c r="S77" s="128">
        <v>1.201818E-2</v>
      </c>
      <c r="T77" s="128">
        <v>0.3677648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1382.1247651599999</v>
      </c>
      <c r="C78" s="128">
        <v>344.57380468000002</v>
      </c>
      <c r="D78" s="128">
        <v>14.980528440000001</v>
      </c>
      <c r="E78" s="128">
        <v>471.74209862999999</v>
      </c>
      <c r="F78" s="128">
        <v>0.19797788999999999</v>
      </c>
      <c r="G78" s="128">
        <v>2.9131839300000002</v>
      </c>
      <c r="H78" s="128">
        <v>12.89366255</v>
      </c>
      <c r="I78" s="128">
        <v>333.16403341</v>
      </c>
      <c r="J78" s="128">
        <v>175.16509164999999</v>
      </c>
      <c r="K78" s="128">
        <v>0.61723821999999995</v>
      </c>
      <c r="L78" s="128">
        <v>0.12517591</v>
      </c>
      <c r="M78" s="165" t="s">
        <v>189</v>
      </c>
      <c r="N78" s="128">
        <v>23.40163901</v>
      </c>
      <c r="O78" s="128">
        <v>0.97607507999999998</v>
      </c>
      <c r="P78" s="128">
        <v>0.98334062</v>
      </c>
      <c r="Q78" s="128">
        <v>5.7808000000000002E-4</v>
      </c>
      <c r="R78" s="128">
        <v>0</v>
      </c>
      <c r="S78" s="128">
        <v>2.3463319999999999E-2</v>
      </c>
      <c r="T78" s="128">
        <v>0.36687374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1406.7308388199999</v>
      </c>
      <c r="C79" s="128">
        <v>350.60104057000001</v>
      </c>
      <c r="D79" s="128">
        <v>15.41431729</v>
      </c>
      <c r="E79" s="128">
        <v>466.06499264000001</v>
      </c>
      <c r="F79" s="128">
        <v>0.21112286</v>
      </c>
      <c r="G79" s="128">
        <v>2.2601061100000002</v>
      </c>
      <c r="H79" s="128">
        <v>15.17291739</v>
      </c>
      <c r="I79" s="128">
        <v>354.79806495999998</v>
      </c>
      <c r="J79" s="128">
        <v>175.20874051999999</v>
      </c>
      <c r="K79" s="128">
        <v>0.44619144999999999</v>
      </c>
      <c r="L79" s="128">
        <v>6.8098930000000002E-2</v>
      </c>
      <c r="M79" s="165" t="s">
        <v>189</v>
      </c>
      <c r="N79" s="128">
        <v>23.549185609999999</v>
      </c>
      <c r="O79" s="128">
        <v>1.47516194</v>
      </c>
      <c r="P79" s="128">
        <v>1.08190038</v>
      </c>
      <c r="Q79" s="128">
        <v>1.7986E-4</v>
      </c>
      <c r="R79" s="128">
        <v>0</v>
      </c>
      <c r="S79" s="128">
        <v>2.0531600000000001E-2</v>
      </c>
      <c r="T79" s="128">
        <v>0.35828671000000001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1397.9603093000001</v>
      </c>
      <c r="C80" s="128">
        <v>398.23953291999999</v>
      </c>
      <c r="D80" s="128">
        <v>17.394531629999999</v>
      </c>
      <c r="E80" s="128">
        <v>472.00119794</v>
      </c>
      <c r="F80" s="128">
        <v>0.23833240999999999</v>
      </c>
      <c r="G80" s="128">
        <v>2.7982694000000001</v>
      </c>
      <c r="H80" s="128">
        <v>14.983293590000001</v>
      </c>
      <c r="I80" s="128">
        <v>293.81357434</v>
      </c>
      <c r="J80" s="128">
        <v>172.38488502999999</v>
      </c>
      <c r="K80" s="128">
        <v>0.38354092000000001</v>
      </c>
      <c r="L80" s="128">
        <v>6.4189280000000001E-2</v>
      </c>
      <c r="M80" s="165" t="s">
        <v>189</v>
      </c>
      <c r="N80" s="128">
        <v>23.284520910000001</v>
      </c>
      <c r="O80" s="128">
        <v>1.53607513</v>
      </c>
      <c r="P80" s="128">
        <v>0.43812120999999998</v>
      </c>
      <c r="Q80" s="128">
        <v>3.0554069999999999E-2</v>
      </c>
      <c r="R80" s="128">
        <v>5.1200000000000001E-6</v>
      </c>
      <c r="S80" s="128">
        <v>1.989291E-2</v>
      </c>
      <c r="T80" s="128">
        <v>0.34979249000000001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1388.53012173</v>
      </c>
      <c r="C81" s="128">
        <v>391.99235451999999</v>
      </c>
      <c r="D81" s="128">
        <v>26.17608379</v>
      </c>
      <c r="E81" s="128">
        <v>449.93979873000001</v>
      </c>
      <c r="F81" s="128">
        <v>0.18784577</v>
      </c>
      <c r="G81" s="128">
        <v>2.8550308499999999</v>
      </c>
      <c r="H81" s="128">
        <v>15.069980640000001</v>
      </c>
      <c r="I81" s="128">
        <v>297.00887854000001</v>
      </c>
      <c r="J81" s="128">
        <v>169.71290406</v>
      </c>
      <c r="K81" s="128">
        <v>0.54445765999999995</v>
      </c>
      <c r="L81" s="128">
        <v>7.4429339999999997E-2</v>
      </c>
      <c r="M81" s="165" t="s">
        <v>189</v>
      </c>
      <c r="N81" s="128">
        <v>23.341150750000001</v>
      </c>
      <c r="O81" s="128">
        <v>0.88099379</v>
      </c>
      <c r="P81" s="128">
        <v>10.43668237</v>
      </c>
      <c r="Q81" s="128">
        <v>3.0970919999999999E-2</v>
      </c>
      <c r="R81" s="128">
        <v>8.3819999999999994E-5</v>
      </c>
      <c r="S81" s="128">
        <v>1.973627E-2</v>
      </c>
      <c r="T81" s="128">
        <v>0.25873991000000002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1428.60496831</v>
      </c>
      <c r="C82" s="128">
        <v>392.19748262000002</v>
      </c>
      <c r="D82" s="128">
        <v>30.978402460000002</v>
      </c>
      <c r="E82" s="128">
        <v>466.27996465000001</v>
      </c>
      <c r="F82" s="128">
        <v>0.16144339999999999</v>
      </c>
      <c r="G82" s="128">
        <v>1.4241035399999999</v>
      </c>
      <c r="H82" s="128">
        <v>10.246080900000001</v>
      </c>
      <c r="I82" s="128">
        <v>324.24537406000002</v>
      </c>
      <c r="J82" s="128">
        <v>169.01320946000001</v>
      </c>
      <c r="K82" s="128">
        <v>0.44512621000000002</v>
      </c>
      <c r="L82" s="128">
        <v>0.10108422</v>
      </c>
      <c r="M82" s="165" t="s">
        <v>189</v>
      </c>
      <c r="N82" s="128">
        <v>24.569687099999999</v>
      </c>
      <c r="O82" s="128">
        <v>1.8771327</v>
      </c>
      <c r="P82" s="128">
        <v>6.7087139200000001</v>
      </c>
      <c r="Q82" s="128">
        <v>6.2702919999999995E-2</v>
      </c>
      <c r="R82" s="128">
        <v>0</v>
      </c>
      <c r="S82" s="128">
        <v>1.9438090000000002E-2</v>
      </c>
      <c r="T82" s="128">
        <v>0.27502206000000001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1379.39380153</v>
      </c>
      <c r="C83" s="128">
        <v>389.52717007000001</v>
      </c>
      <c r="D83" s="128">
        <v>30.639838449999999</v>
      </c>
      <c r="E83" s="128">
        <v>444.84270966000003</v>
      </c>
      <c r="F83" s="128">
        <v>0.19772815999999999</v>
      </c>
      <c r="G83" s="128">
        <v>2.03785667</v>
      </c>
      <c r="H83" s="128">
        <v>10.77960485</v>
      </c>
      <c r="I83" s="128">
        <v>307.00748464999998</v>
      </c>
      <c r="J83" s="128">
        <v>163.31211671</v>
      </c>
      <c r="K83" s="128">
        <v>0.3642241</v>
      </c>
      <c r="L83" s="128">
        <v>0.11635545</v>
      </c>
      <c r="M83" s="165" t="s">
        <v>189</v>
      </c>
      <c r="N83" s="128">
        <v>24.504328780000002</v>
      </c>
      <c r="O83" s="128">
        <v>1.6289822599999999</v>
      </c>
      <c r="P83" s="128">
        <v>4.1410282799999996</v>
      </c>
      <c r="Q83" s="128">
        <v>7.5173000000000004E-4</v>
      </c>
      <c r="R83" s="128">
        <v>0</v>
      </c>
      <c r="S83" s="128">
        <v>2.0000380000000002E-2</v>
      </c>
      <c r="T83" s="128">
        <v>0.27362133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1453.66580845</v>
      </c>
      <c r="C84" s="128">
        <v>421.04406955000002</v>
      </c>
      <c r="D84" s="128">
        <v>31.367087399999999</v>
      </c>
      <c r="E84" s="128">
        <v>447.59752191000001</v>
      </c>
      <c r="F84" s="128">
        <v>1.47096121</v>
      </c>
      <c r="G84" s="128">
        <v>2.4686567199999998</v>
      </c>
      <c r="H84" s="128">
        <v>15.680831530000001</v>
      </c>
      <c r="I84" s="128">
        <v>347.08171000999999</v>
      </c>
      <c r="J84" s="128">
        <v>160.67831534999999</v>
      </c>
      <c r="K84" s="128">
        <v>0.46241954000000002</v>
      </c>
      <c r="L84" s="128">
        <v>0.11467885</v>
      </c>
      <c r="M84" s="165" t="s">
        <v>189</v>
      </c>
      <c r="N84" s="128">
        <v>24.170572969999998</v>
      </c>
      <c r="O84" s="128">
        <v>1.0356843600000001</v>
      </c>
      <c r="P84" s="128">
        <v>0.19498890999999999</v>
      </c>
      <c r="Q84" s="128">
        <v>3.5340740000000002E-2</v>
      </c>
      <c r="R84" s="128">
        <v>6.1999999999999999E-7</v>
      </c>
      <c r="S84" s="128">
        <v>2.0196929999999998E-2</v>
      </c>
      <c r="T84" s="128">
        <v>0.24277185000000001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1466.15801588</v>
      </c>
      <c r="C85" s="128">
        <v>430.93060541</v>
      </c>
      <c r="D85" s="128">
        <v>35.888993910000003</v>
      </c>
      <c r="E85" s="128">
        <v>445.26980221000002</v>
      </c>
      <c r="F85" s="128">
        <v>1.27264829</v>
      </c>
      <c r="G85" s="128">
        <v>2.7888100200000001</v>
      </c>
      <c r="H85" s="128">
        <v>15.866095899999999</v>
      </c>
      <c r="I85" s="128">
        <v>347.20790140999998</v>
      </c>
      <c r="J85" s="128">
        <v>160.29084881</v>
      </c>
      <c r="K85" s="128">
        <v>0.38015188999999999</v>
      </c>
      <c r="L85" s="128">
        <v>0.18460470000000001</v>
      </c>
      <c r="M85" s="165" t="s">
        <v>189</v>
      </c>
      <c r="N85" s="128">
        <v>24.053235860000001</v>
      </c>
      <c r="O85" s="128">
        <v>1.1363484100000001</v>
      </c>
      <c r="P85" s="128">
        <v>0.58297394999999996</v>
      </c>
      <c r="Q85" s="128">
        <v>3.3257179999999997E-2</v>
      </c>
      <c r="R85" s="128">
        <v>1.046E-5</v>
      </c>
      <c r="S85" s="128">
        <v>2.0352060000000002E-2</v>
      </c>
      <c r="T85" s="128">
        <v>0.25137541000000002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1535.15177079</v>
      </c>
      <c r="C86" s="128">
        <v>478.47787827000002</v>
      </c>
      <c r="D86" s="128">
        <v>33.140632920000002</v>
      </c>
      <c r="E86" s="128">
        <v>431.34680608000002</v>
      </c>
      <c r="F86" s="128">
        <v>1.27619255</v>
      </c>
      <c r="G86" s="128">
        <v>2.6037889999999999</v>
      </c>
      <c r="H86" s="128">
        <v>11.537955</v>
      </c>
      <c r="I86" s="128">
        <v>343.27220315</v>
      </c>
      <c r="J86" s="128">
        <v>167.98290893000001</v>
      </c>
      <c r="K86" s="128">
        <v>0.35236887</v>
      </c>
      <c r="L86" s="128">
        <v>0.15165909</v>
      </c>
      <c r="M86" s="165" t="s">
        <v>189</v>
      </c>
      <c r="N86" s="128">
        <v>63.271818750000001</v>
      </c>
      <c r="O86" s="128">
        <v>0.98263716999999995</v>
      </c>
      <c r="P86" s="128">
        <v>0.40630839000000002</v>
      </c>
      <c r="Q86" s="128">
        <v>6.4902340000000003E-2</v>
      </c>
      <c r="R86" s="128">
        <v>7.8486700000000003E-3</v>
      </c>
      <c r="S86" s="128">
        <v>1.926042E-2</v>
      </c>
      <c r="T86" s="128">
        <v>0.25660118999999998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1598.31871183</v>
      </c>
      <c r="C87" s="128">
        <v>497.34359314</v>
      </c>
      <c r="D87" s="128">
        <v>38.915889909999997</v>
      </c>
      <c r="E87" s="128">
        <v>456.34955709000002</v>
      </c>
      <c r="F87" s="128">
        <v>1.6482789600000001</v>
      </c>
      <c r="G87" s="128">
        <v>2.62923938</v>
      </c>
      <c r="H87" s="128">
        <v>9.5482303000000002</v>
      </c>
      <c r="I87" s="128">
        <v>352.42415464999999</v>
      </c>
      <c r="J87" s="128">
        <v>171.02853389000001</v>
      </c>
      <c r="K87" s="128">
        <v>0.38508662999999999</v>
      </c>
      <c r="L87" s="128">
        <v>0.13973381000000001</v>
      </c>
      <c r="M87" s="165" t="s">
        <v>189</v>
      </c>
      <c r="N87" s="128">
        <v>63.956284930000002</v>
      </c>
      <c r="O87" s="128">
        <v>3.11234688</v>
      </c>
      <c r="P87" s="128">
        <v>0.47392512999999997</v>
      </c>
      <c r="Q87" s="128">
        <v>5.2148590000000002E-2</v>
      </c>
      <c r="R87" s="128">
        <v>9.3443499999999995E-3</v>
      </c>
      <c r="S87" s="128">
        <v>1.7049950000000001E-2</v>
      </c>
      <c r="T87" s="128">
        <v>0.28531424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1484.8726951799999</v>
      </c>
      <c r="C88" s="128">
        <v>333.27516764000001</v>
      </c>
      <c r="D88" s="128">
        <v>37.44540696</v>
      </c>
      <c r="E88" s="128">
        <v>492.44550255000001</v>
      </c>
      <c r="F88" s="128">
        <v>1.58052667</v>
      </c>
      <c r="G88" s="128">
        <v>2.6736785900000002</v>
      </c>
      <c r="H88" s="128">
        <v>13.82893434</v>
      </c>
      <c r="I88" s="128">
        <v>363.08357978999999</v>
      </c>
      <c r="J88" s="128">
        <v>169.33450117999999</v>
      </c>
      <c r="K88" s="128">
        <v>0.33064979</v>
      </c>
      <c r="L88" s="128">
        <v>8.8607969999999994E-2</v>
      </c>
      <c r="M88" s="165" t="s">
        <v>189</v>
      </c>
      <c r="N88" s="128">
        <v>67.068973709999995</v>
      </c>
      <c r="O88" s="128">
        <v>2.9689208100000002</v>
      </c>
      <c r="P88" s="128">
        <v>0.42667264999999999</v>
      </c>
      <c r="Q88" s="128">
        <v>6.212297E-2</v>
      </c>
      <c r="R88" s="128">
        <v>2.0434000000000001E-4</v>
      </c>
      <c r="S88" s="128">
        <v>1.6221309999999999E-2</v>
      </c>
      <c r="T88" s="128">
        <v>0.24302391000000001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1509.2517130399999</v>
      </c>
      <c r="C89" s="128">
        <v>366.41091576999997</v>
      </c>
      <c r="D89" s="128">
        <v>44.880022420000003</v>
      </c>
      <c r="E89" s="128">
        <v>462.91735815999999</v>
      </c>
      <c r="F89" s="128">
        <v>1.62841792</v>
      </c>
      <c r="G89" s="128">
        <v>2.7275532199999999</v>
      </c>
      <c r="H89" s="128">
        <v>12.43957996</v>
      </c>
      <c r="I89" s="128">
        <v>377.41391949000001</v>
      </c>
      <c r="J89" s="128">
        <v>169.99435872999999</v>
      </c>
      <c r="K89" s="128">
        <v>0.56677988000000001</v>
      </c>
      <c r="L89" s="128">
        <v>0.18436414000000001</v>
      </c>
      <c r="M89" s="165" t="s">
        <v>189</v>
      </c>
      <c r="N89" s="128">
        <v>66.585636289999997</v>
      </c>
      <c r="O89" s="128">
        <v>2.8025248199999999</v>
      </c>
      <c r="P89" s="128">
        <v>0.34605923999999999</v>
      </c>
      <c r="Q89" s="128">
        <v>5.2472360000000003E-2</v>
      </c>
      <c r="R89" s="128">
        <v>1.624E-5</v>
      </c>
      <c r="S89" s="128">
        <v>1.2350069999999999E-2</v>
      </c>
      <c r="T89" s="128">
        <v>0.28938433000000002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1533.1517519700001</v>
      </c>
      <c r="C90" s="128">
        <v>364.19759323</v>
      </c>
      <c r="D90" s="128">
        <v>46.153049459999998</v>
      </c>
      <c r="E90" s="128">
        <v>481.02369222999999</v>
      </c>
      <c r="F90" s="128">
        <v>1.5774089899999999</v>
      </c>
      <c r="G90" s="128">
        <v>5.2778529499999998</v>
      </c>
      <c r="H90" s="128">
        <v>17.39412531</v>
      </c>
      <c r="I90" s="128">
        <v>376.39000063999998</v>
      </c>
      <c r="J90" s="128">
        <v>171.40343136000001</v>
      </c>
      <c r="K90" s="128">
        <v>0.38484154999999998</v>
      </c>
      <c r="L90" s="128">
        <v>0.34670982</v>
      </c>
      <c r="M90" s="165" t="s">
        <v>189</v>
      </c>
      <c r="N90" s="128">
        <v>65.704072179999997</v>
      </c>
      <c r="O90" s="128">
        <v>2.7971706799999998</v>
      </c>
      <c r="P90" s="128">
        <v>0.25013107000000001</v>
      </c>
      <c r="Q90" s="128">
        <v>0</v>
      </c>
      <c r="R90" s="128">
        <v>1.3529999999999999E-5</v>
      </c>
      <c r="S90" s="128">
        <v>1.2389870000000001E-2</v>
      </c>
      <c r="T90" s="128">
        <v>0.23926910000000001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1589.2195845599999</v>
      </c>
      <c r="C91" s="128">
        <v>364.78285921000003</v>
      </c>
      <c r="D91" s="128">
        <v>45.66506236</v>
      </c>
      <c r="E91" s="128">
        <v>533.90332546000002</v>
      </c>
      <c r="F91" s="128">
        <v>1.9322590799999999</v>
      </c>
      <c r="G91" s="128">
        <v>8.8862036199999999</v>
      </c>
      <c r="H91" s="128">
        <v>19.411102870000001</v>
      </c>
      <c r="I91" s="128">
        <v>389.34710343</v>
      </c>
      <c r="J91" s="128">
        <v>155.48620235000001</v>
      </c>
      <c r="K91" s="128">
        <v>0.36306223999999998</v>
      </c>
      <c r="L91" s="128">
        <v>0.33895458000000001</v>
      </c>
      <c r="M91" s="165" t="s">
        <v>189</v>
      </c>
      <c r="N91" s="128">
        <v>66.064923739999998</v>
      </c>
      <c r="O91" s="128">
        <v>2.5096897399999998</v>
      </c>
      <c r="P91" s="128">
        <v>0.20748618999999999</v>
      </c>
      <c r="Q91" s="128">
        <v>0</v>
      </c>
      <c r="R91" s="128">
        <v>2.43E-6</v>
      </c>
      <c r="S91" s="128">
        <v>1.240923E-2</v>
      </c>
      <c r="T91" s="128">
        <v>0.30893802999999997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1563.1525317400001</v>
      </c>
      <c r="C92" s="128">
        <v>353.54848217</v>
      </c>
      <c r="D92" s="128">
        <v>43.182678459999998</v>
      </c>
      <c r="E92" s="128">
        <v>533.79741564000005</v>
      </c>
      <c r="F92" s="128">
        <v>1.86310095</v>
      </c>
      <c r="G92" s="128">
        <v>7.3487260699999997</v>
      </c>
      <c r="H92" s="128">
        <v>18.015728979999999</v>
      </c>
      <c r="I92" s="128">
        <v>379.35702886000001</v>
      </c>
      <c r="J92" s="128">
        <v>154.57458317000001</v>
      </c>
      <c r="K92" s="128">
        <v>0.23104698000000001</v>
      </c>
      <c r="L92" s="128">
        <v>0.34759238999999997</v>
      </c>
      <c r="M92" s="165" t="s">
        <v>189</v>
      </c>
      <c r="N92" s="128">
        <v>66.299961400000001</v>
      </c>
      <c r="O92" s="128">
        <v>3.6096761000000002</v>
      </c>
      <c r="P92" s="128">
        <v>0.41646801999999999</v>
      </c>
      <c r="Q92" s="128">
        <v>0</v>
      </c>
      <c r="R92" s="128">
        <v>0.27400425</v>
      </c>
      <c r="S92" s="128">
        <v>1.2430409999999999E-2</v>
      </c>
      <c r="T92" s="128">
        <v>0.27360789000000002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1625.54677087</v>
      </c>
      <c r="C93" s="128">
        <v>397.97459924999998</v>
      </c>
      <c r="D93" s="128">
        <v>49.866740829999998</v>
      </c>
      <c r="E93" s="128">
        <v>512.37650564</v>
      </c>
      <c r="F93" s="128">
        <v>1.8795948899999999</v>
      </c>
      <c r="G93" s="128">
        <v>8.3521655100000007</v>
      </c>
      <c r="H93" s="128">
        <v>17.400319280000001</v>
      </c>
      <c r="I93" s="128">
        <v>412.44907842999999</v>
      </c>
      <c r="J93" s="128">
        <v>153.89968555999999</v>
      </c>
      <c r="K93" s="128">
        <v>0.53288709999999995</v>
      </c>
      <c r="L93" s="128">
        <v>0.32332891000000002</v>
      </c>
      <c r="M93" s="165" t="s">
        <v>189</v>
      </c>
      <c r="N93" s="128">
        <v>65.715808510000002</v>
      </c>
      <c r="O93" s="128">
        <v>3.4561198399999999</v>
      </c>
      <c r="P93" s="128">
        <v>0.76647719000000003</v>
      </c>
      <c r="Q93" s="128">
        <v>0</v>
      </c>
      <c r="R93" s="128">
        <v>0.25112544999999997</v>
      </c>
      <c r="S93" s="128">
        <v>1.245038E-2</v>
      </c>
      <c r="T93" s="128">
        <v>0.28988409999999998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1734.3105848600001</v>
      </c>
      <c r="C94" s="128">
        <v>429.06064904999999</v>
      </c>
      <c r="D94" s="128">
        <v>49.050653740000001</v>
      </c>
      <c r="E94" s="128">
        <v>528.94335975000001</v>
      </c>
      <c r="F94" s="128">
        <v>1.7487836299999999</v>
      </c>
      <c r="G94" s="128">
        <v>8.5596029199999997</v>
      </c>
      <c r="H94" s="128">
        <v>23.94096833</v>
      </c>
      <c r="I94" s="128">
        <v>427.47892525999998</v>
      </c>
      <c r="J94" s="128">
        <v>192.60805862999999</v>
      </c>
      <c r="K94" s="128">
        <v>0.18273207</v>
      </c>
      <c r="L94" s="128">
        <v>0.30398309000000001</v>
      </c>
      <c r="M94" s="165" t="s">
        <v>189</v>
      </c>
      <c r="N94" s="128">
        <v>67.301222870000004</v>
      </c>
      <c r="O94" s="128">
        <v>3.5174601499999998</v>
      </c>
      <c r="P94" s="128">
        <v>0.87120445000000002</v>
      </c>
      <c r="Q94" s="128">
        <v>9.4870000000000005E-5</v>
      </c>
      <c r="R94" s="128">
        <v>0.22820567999999999</v>
      </c>
      <c r="S94" s="128">
        <v>3.6630469999999998E-2</v>
      </c>
      <c r="T94" s="128">
        <v>0.47804990000000003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1711.0997870199999</v>
      </c>
      <c r="C95" s="128">
        <v>398.91100805999997</v>
      </c>
      <c r="D95" s="128">
        <v>48.860659820000002</v>
      </c>
      <c r="E95" s="128">
        <v>555.36145225999996</v>
      </c>
      <c r="F95" s="128">
        <v>1.88792692</v>
      </c>
      <c r="G95" s="128">
        <v>8.2097521800000006</v>
      </c>
      <c r="H95" s="128">
        <v>29.188997260000001</v>
      </c>
      <c r="I95" s="128">
        <v>423.86473305999999</v>
      </c>
      <c r="J95" s="128">
        <v>172.90216244999999</v>
      </c>
      <c r="K95" s="128">
        <v>0.64097225999999996</v>
      </c>
      <c r="L95" s="128">
        <v>0.33206095000000002</v>
      </c>
      <c r="M95" s="165" t="s">
        <v>189</v>
      </c>
      <c r="N95" s="128">
        <v>65.077238350000002</v>
      </c>
      <c r="O95" s="128">
        <v>4.39226633</v>
      </c>
      <c r="P95" s="128">
        <v>0.72448193000000005</v>
      </c>
      <c r="Q95" s="128">
        <v>4.5700000000000003E-6</v>
      </c>
      <c r="R95" s="128">
        <v>0.20530329</v>
      </c>
      <c r="S95" s="128">
        <v>3.7115290000000002E-2</v>
      </c>
      <c r="T95" s="128">
        <v>0.50365203999999997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1748.7836565699999</v>
      </c>
      <c r="C96" s="128">
        <v>395.77743851000002</v>
      </c>
      <c r="D96" s="128">
        <v>50.421311979999999</v>
      </c>
      <c r="E96" s="128">
        <v>573.17217733999996</v>
      </c>
      <c r="F96" s="128">
        <v>1.59516671</v>
      </c>
      <c r="G96" s="128">
        <v>8.0847755699999997</v>
      </c>
      <c r="H96" s="128">
        <v>32.503648920000003</v>
      </c>
      <c r="I96" s="128">
        <v>444.00174609999999</v>
      </c>
      <c r="J96" s="128">
        <v>172.55771338</v>
      </c>
      <c r="K96" s="128">
        <v>0.11937784999999999</v>
      </c>
      <c r="L96" s="128">
        <v>0.23303239000000001</v>
      </c>
      <c r="M96" s="165" t="s">
        <v>189</v>
      </c>
      <c r="N96" s="128">
        <v>64.226822150000004</v>
      </c>
      <c r="O96" s="128">
        <v>4.3745405599999998</v>
      </c>
      <c r="P96" s="128">
        <v>0.83355254999999995</v>
      </c>
      <c r="Q96" s="128">
        <v>0</v>
      </c>
      <c r="R96" s="128">
        <v>0.34316941000000001</v>
      </c>
      <c r="S96" s="128">
        <v>3.7567780000000002E-2</v>
      </c>
      <c r="T96" s="128">
        <v>0.50161537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1864.43095227</v>
      </c>
      <c r="C97" s="128">
        <v>421.96052665000002</v>
      </c>
      <c r="D97" s="128">
        <v>50.603189270000001</v>
      </c>
      <c r="E97" s="128">
        <v>640.94259994000004</v>
      </c>
      <c r="F97" s="128">
        <v>1.5399586700000001</v>
      </c>
      <c r="G97" s="128">
        <v>7.8731290300000003</v>
      </c>
      <c r="H97" s="128">
        <v>32.760784819999998</v>
      </c>
      <c r="I97" s="128">
        <v>467.29895429999999</v>
      </c>
      <c r="J97" s="128">
        <v>170.36090554</v>
      </c>
      <c r="K97" s="128">
        <v>0.75749692000000002</v>
      </c>
      <c r="L97" s="128">
        <v>0.28227854000000002</v>
      </c>
      <c r="M97" s="165" t="s">
        <v>189</v>
      </c>
      <c r="N97" s="128">
        <v>64.097832190000005</v>
      </c>
      <c r="O97" s="128">
        <v>4.3028681000000004</v>
      </c>
      <c r="P97" s="128">
        <v>0.79099596999999999</v>
      </c>
      <c r="Q97" s="128">
        <v>0</v>
      </c>
      <c r="R97" s="128">
        <v>0.31051137000000001</v>
      </c>
      <c r="S97" s="128">
        <v>3.8156240000000001E-2</v>
      </c>
      <c r="T97" s="128">
        <v>0.51076471999999995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1964.22860588</v>
      </c>
      <c r="C98" s="128">
        <v>482.45206239999999</v>
      </c>
      <c r="D98" s="128">
        <v>49.72783896</v>
      </c>
      <c r="E98" s="128">
        <v>620.34540878999996</v>
      </c>
      <c r="F98" s="128">
        <v>1.59886404</v>
      </c>
      <c r="G98" s="128">
        <v>7.5982344599999996</v>
      </c>
      <c r="H98" s="128">
        <v>47.183594489999997</v>
      </c>
      <c r="I98" s="128">
        <v>512.96373487000005</v>
      </c>
      <c r="J98" s="128">
        <v>171.81228010999999</v>
      </c>
      <c r="K98" s="128">
        <v>0.68482262999999999</v>
      </c>
      <c r="L98" s="128">
        <v>0.26687485</v>
      </c>
      <c r="M98" s="165" t="s">
        <v>189</v>
      </c>
      <c r="N98" s="128">
        <v>63.72019452</v>
      </c>
      <c r="O98" s="128">
        <v>4.2580283899999998</v>
      </c>
      <c r="P98" s="128">
        <v>0.73769879999999999</v>
      </c>
      <c r="Q98" s="128">
        <v>0</v>
      </c>
      <c r="R98" s="128">
        <v>0.29909723999999999</v>
      </c>
      <c r="S98" s="128">
        <v>3.8608740000000003E-2</v>
      </c>
      <c r="T98" s="128">
        <v>0.54126258999999999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1964.0537811199999</v>
      </c>
      <c r="C99" s="128">
        <v>482.70754971000002</v>
      </c>
      <c r="D99" s="128">
        <v>46.810679790000002</v>
      </c>
      <c r="E99" s="128">
        <v>703.91004913999996</v>
      </c>
      <c r="F99" s="128">
        <v>1.8758073500000001</v>
      </c>
      <c r="G99" s="128">
        <v>7.3658029799999998</v>
      </c>
      <c r="H99" s="128">
        <v>43.519820760000002</v>
      </c>
      <c r="I99" s="128">
        <v>442.15209650999998</v>
      </c>
      <c r="J99" s="128">
        <v>165.9101</v>
      </c>
      <c r="K99" s="128">
        <v>0.62828424000000005</v>
      </c>
      <c r="L99" s="128">
        <v>0.24946779999999999</v>
      </c>
      <c r="M99" s="165" t="s">
        <v>189</v>
      </c>
      <c r="N99" s="128">
        <v>63.449609690000003</v>
      </c>
      <c r="O99" s="128">
        <v>4.1585652299999998</v>
      </c>
      <c r="P99" s="128">
        <v>0.47958836999999999</v>
      </c>
      <c r="Q99" s="128">
        <v>0</v>
      </c>
      <c r="R99" s="128">
        <v>0.24212569</v>
      </c>
      <c r="S99" s="128">
        <v>4.9063370000000002E-2</v>
      </c>
      <c r="T99" s="128">
        <v>0.54517048999999995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2110.9363635200002</v>
      </c>
      <c r="C100" s="128">
        <v>564.77759015000004</v>
      </c>
      <c r="D100" s="128">
        <v>49.959947679999999</v>
      </c>
      <c r="E100" s="128">
        <v>725.69944686999997</v>
      </c>
      <c r="F100" s="128">
        <v>1.8159620299999999</v>
      </c>
      <c r="G100" s="128">
        <v>7.3774323400000004</v>
      </c>
      <c r="H100" s="128">
        <v>41.602235790000002</v>
      </c>
      <c r="I100" s="128">
        <v>476.53096094</v>
      </c>
      <c r="J100" s="128">
        <v>173.36082117000001</v>
      </c>
      <c r="K100" s="128">
        <v>0.62197234000000001</v>
      </c>
      <c r="L100" s="128">
        <v>0.31713738000000002</v>
      </c>
      <c r="M100" s="165" t="s">
        <v>189</v>
      </c>
      <c r="N100" s="128">
        <v>63.13839677</v>
      </c>
      <c r="O100" s="128">
        <v>4.1197728400000004</v>
      </c>
      <c r="P100" s="128">
        <v>0.77493065000000005</v>
      </c>
      <c r="Q100" s="128">
        <v>3.98E-6</v>
      </c>
      <c r="R100" s="128">
        <v>0.2201613</v>
      </c>
      <c r="S100" s="128">
        <v>4.9534880000000003E-2</v>
      </c>
      <c r="T100" s="128">
        <v>0.57005640999999996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2105.9522267299999</v>
      </c>
      <c r="C101" s="128">
        <v>580.32857572</v>
      </c>
      <c r="D101" s="128">
        <v>48.866214020000001</v>
      </c>
      <c r="E101" s="128">
        <v>726.23767081999995</v>
      </c>
      <c r="F101" s="128">
        <v>1.8102076600000001</v>
      </c>
      <c r="G101" s="128">
        <v>7.0141007200000001</v>
      </c>
      <c r="H101" s="128">
        <v>45.193117919999999</v>
      </c>
      <c r="I101" s="128">
        <v>457.46417506</v>
      </c>
      <c r="J101" s="128">
        <v>173.05908668000001</v>
      </c>
      <c r="K101" s="128">
        <v>0.67775121999999999</v>
      </c>
      <c r="L101" s="128">
        <v>0.24743391000000001</v>
      </c>
      <c r="M101" s="165" t="s">
        <v>189</v>
      </c>
      <c r="N101" s="128">
        <v>62.23521298</v>
      </c>
      <c r="O101" s="128">
        <v>1.4370090499999999</v>
      </c>
      <c r="P101" s="128">
        <v>0.61255766</v>
      </c>
      <c r="Q101" s="128">
        <v>1.81E-6</v>
      </c>
      <c r="R101" s="128">
        <v>0.16906435</v>
      </c>
      <c r="S101" s="128">
        <v>5.0001520000000001E-2</v>
      </c>
      <c r="T101" s="128">
        <v>0.55004562999999995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2207.74482481</v>
      </c>
      <c r="C102" s="128">
        <v>587.65311279000002</v>
      </c>
      <c r="D102" s="128">
        <v>56.783420139999997</v>
      </c>
      <c r="E102" s="128">
        <v>783.13343143999998</v>
      </c>
      <c r="F102" s="128">
        <v>1.5390801599999999</v>
      </c>
      <c r="G102" s="128">
        <v>7.1110745800000004</v>
      </c>
      <c r="H102" s="128">
        <v>43.520990410000003</v>
      </c>
      <c r="I102" s="128">
        <v>485.70281441999998</v>
      </c>
      <c r="J102" s="128">
        <v>174.79097494000001</v>
      </c>
      <c r="K102" s="128">
        <v>1.1837735599999999</v>
      </c>
      <c r="L102" s="128">
        <v>0.17441013</v>
      </c>
      <c r="M102" s="165" t="s">
        <v>189</v>
      </c>
      <c r="N102" s="128">
        <v>64.198243020000007</v>
      </c>
      <c r="O102" s="128">
        <v>0.41043802000000001</v>
      </c>
      <c r="P102" s="128">
        <v>0.78651192999999997</v>
      </c>
      <c r="Q102" s="128">
        <v>0</v>
      </c>
      <c r="R102" s="128">
        <v>0.13245476</v>
      </c>
      <c r="S102" s="128">
        <v>5.063906E-2</v>
      </c>
      <c r="T102" s="128">
        <v>0.57345544999999998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2264.0798476499999</v>
      </c>
      <c r="C103" s="128">
        <v>616.80935970999997</v>
      </c>
      <c r="D103" s="128">
        <v>60.631416350000002</v>
      </c>
      <c r="E103" s="128">
        <v>804.02835300000004</v>
      </c>
      <c r="F103" s="128">
        <v>2.0064545699999998</v>
      </c>
      <c r="G103" s="128">
        <v>6.8227361399999999</v>
      </c>
      <c r="H103" s="128">
        <v>41.872595420000003</v>
      </c>
      <c r="I103" s="128">
        <v>485.39396377000003</v>
      </c>
      <c r="J103" s="128">
        <v>178.55276631999999</v>
      </c>
      <c r="K103" s="128">
        <v>0.86348764</v>
      </c>
      <c r="L103" s="128">
        <v>0.13147906000000001</v>
      </c>
      <c r="M103" s="165" t="s">
        <v>189</v>
      </c>
      <c r="N103" s="128">
        <v>64.285224170000006</v>
      </c>
      <c r="O103" s="128">
        <v>0.36010668000000001</v>
      </c>
      <c r="P103" s="128">
        <v>1.06145771</v>
      </c>
      <c r="Q103" s="128">
        <v>0</v>
      </c>
      <c r="R103" s="128">
        <v>9.5668329999999996E-2</v>
      </c>
      <c r="S103" s="128">
        <v>5.1212149999999998E-2</v>
      </c>
      <c r="T103" s="128">
        <v>1.11356663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2211.7416343599998</v>
      </c>
      <c r="C104" s="128">
        <v>626.33017771000004</v>
      </c>
      <c r="D104" s="128">
        <v>61.021696419999998</v>
      </c>
      <c r="E104" s="128">
        <v>810.19349753999995</v>
      </c>
      <c r="F104" s="128">
        <v>2.3809640600000002</v>
      </c>
      <c r="G104" s="128">
        <v>6.6865475999999999</v>
      </c>
      <c r="H104" s="128">
        <v>41.796458170000001</v>
      </c>
      <c r="I104" s="128">
        <v>427.35407583</v>
      </c>
      <c r="J104" s="128">
        <v>168.8458421</v>
      </c>
      <c r="K104" s="128">
        <v>0.90356491999999999</v>
      </c>
      <c r="L104" s="128">
        <v>0.38272749</v>
      </c>
      <c r="M104" s="165" t="s">
        <v>189</v>
      </c>
      <c r="N104" s="128">
        <v>63.700590750000003</v>
      </c>
      <c r="O104" s="128">
        <v>0.31990154999999998</v>
      </c>
      <c r="P104" s="128">
        <v>0.63687311000000002</v>
      </c>
      <c r="Q104" s="128">
        <v>0</v>
      </c>
      <c r="R104" s="128">
        <v>6.4521090000000003E-2</v>
      </c>
      <c r="S104" s="128">
        <v>5.1519219999999998E-2</v>
      </c>
      <c r="T104" s="128">
        <v>1.0726768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2305.1418715499999</v>
      </c>
      <c r="C105" s="128">
        <v>664.10415217000002</v>
      </c>
      <c r="D105" s="128">
        <v>61.312405030000001</v>
      </c>
      <c r="E105" s="128">
        <v>830.54501803000005</v>
      </c>
      <c r="F105" s="128">
        <v>1.9723721599999999</v>
      </c>
      <c r="G105" s="128">
        <v>7.0268296799999996</v>
      </c>
      <c r="H105" s="128">
        <v>42.101738189999999</v>
      </c>
      <c r="I105" s="128">
        <v>465.14968018000002</v>
      </c>
      <c r="J105" s="128">
        <v>166.06999504999999</v>
      </c>
      <c r="K105" s="128">
        <v>0.95232684000000001</v>
      </c>
      <c r="L105" s="128">
        <v>0.31173334000000003</v>
      </c>
      <c r="M105" s="165" t="s">
        <v>189</v>
      </c>
      <c r="N105" s="128">
        <v>62.887990010000003</v>
      </c>
      <c r="O105" s="128">
        <v>0.82181393999999997</v>
      </c>
      <c r="P105" s="128">
        <v>0.73862291999999996</v>
      </c>
      <c r="Q105" s="128">
        <v>0</v>
      </c>
      <c r="R105" s="128">
        <v>4.6904010000000003E-2</v>
      </c>
      <c r="S105" s="128">
        <v>5.1999459999999997E-2</v>
      </c>
      <c r="T105" s="128">
        <v>1.04829054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2389.50698926</v>
      </c>
      <c r="C106" s="128">
        <v>675.86476446999995</v>
      </c>
      <c r="D106" s="128">
        <v>63.097395050000003</v>
      </c>
      <c r="E106" s="128">
        <v>927.34129438000002</v>
      </c>
      <c r="F106" s="128">
        <v>1.98687543</v>
      </c>
      <c r="G106" s="128">
        <v>6.8828644499999996</v>
      </c>
      <c r="H106" s="128">
        <v>38.833673609999998</v>
      </c>
      <c r="I106" s="128">
        <v>451.11904704</v>
      </c>
      <c r="J106" s="128">
        <v>160.62334356</v>
      </c>
      <c r="K106" s="128">
        <v>0.38282684</v>
      </c>
      <c r="L106" s="128">
        <v>0.21375938999999999</v>
      </c>
      <c r="M106" s="165" t="s">
        <v>189</v>
      </c>
      <c r="N106" s="128">
        <v>60.60201644</v>
      </c>
      <c r="O106" s="128">
        <v>0.73603516999999996</v>
      </c>
      <c r="P106" s="128">
        <v>0.71388147999999996</v>
      </c>
      <c r="Q106" s="128">
        <v>0</v>
      </c>
      <c r="R106" s="128">
        <v>2.9557050000000001E-2</v>
      </c>
      <c r="S106" s="128">
        <v>5.2666459999999998E-2</v>
      </c>
      <c r="T106" s="128">
        <v>1.02698844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2362.7791845699999</v>
      </c>
      <c r="C107" s="128">
        <v>674.33644769</v>
      </c>
      <c r="D107" s="128">
        <v>61.283072230000002</v>
      </c>
      <c r="E107" s="128">
        <v>910.85471589999997</v>
      </c>
      <c r="F107" s="128">
        <v>2.4660961399999999</v>
      </c>
      <c r="G107" s="128">
        <v>6.6892088100000002</v>
      </c>
      <c r="H107" s="128">
        <v>42.474280059999998</v>
      </c>
      <c r="I107" s="128">
        <v>445.08410978000001</v>
      </c>
      <c r="J107" s="128">
        <v>154.51094803999999</v>
      </c>
      <c r="K107" s="128">
        <v>0.76916662999999996</v>
      </c>
      <c r="L107" s="128">
        <v>0.24525849</v>
      </c>
      <c r="M107" s="165" t="s">
        <v>189</v>
      </c>
      <c r="N107" s="128">
        <v>61.36346142</v>
      </c>
      <c r="O107" s="128">
        <v>1.0229758799999999</v>
      </c>
      <c r="P107" s="128">
        <v>0.60764127999999995</v>
      </c>
      <c r="Q107" s="128">
        <v>2.9999999999999997E-8</v>
      </c>
      <c r="R107" s="128">
        <v>1.5064579999999999E-2</v>
      </c>
      <c r="S107" s="128">
        <v>4.3211430000000002E-2</v>
      </c>
      <c r="T107" s="128">
        <v>1.0135261799999999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2399.56519458</v>
      </c>
      <c r="C108" s="128">
        <v>672.20638034000001</v>
      </c>
      <c r="D108" s="128">
        <v>57.968648680000001</v>
      </c>
      <c r="E108" s="128">
        <v>947.66593425999997</v>
      </c>
      <c r="F108" s="128">
        <v>2.0164906899999999</v>
      </c>
      <c r="G108" s="128">
        <v>7.00188816</v>
      </c>
      <c r="H108" s="128">
        <v>40.549958590000003</v>
      </c>
      <c r="I108" s="128">
        <v>457.16019525000002</v>
      </c>
      <c r="J108" s="128">
        <v>149.95699823000001</v>
      </c>
      <c r="K108" s="128">
        <v>0.93719235000000001</v>
      </c>
      <c r="L108" s="128">
        <v>0.20935414999999999</v>
      </c>
      <c r="M108" s="165" t="s">
        <v>189</v>
      </c>
      <c r="N108" s="128">
        <v>61.51723046</v>
      </c>
      <c r="O108" s="128">
        <v>0.63574304000000004</v>
      </c>
      <c r="P108" s="128">
        <v>0.69473894999999997</v>
      </c>
      <c r="Q108" s="128">
        <v>0</v>
      </c>
      <c r="R108" s="128">
        <v>3.8909999999999998E-5</v>
      </c>
      <c r="S108" s="128">
        <v>7.4465000000000002E-4</v>
      </c>
      <c r="T108" s="128">
        <v>1.0436578700000001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2496.9292505799999</v>
      </c>
      <c r="C109" s="128">
        <v>719.46848467999996</v>
      </c>
      <c r="D109" s="128">
        <v>63.79169855</v>
      </c>
      <c r="E109" s="128">
        <v>981.93645040000001</v>
      </c>
      <c r="F109" s="128">
        <v>2.0857862599999999</v>
      </c>
      <c r="G109" s="128">
        <v>6.3530492900000004</v>
      </c>
      <c r="H109" s="128">
        <v>40.213037229999998</v>
      </c>
      <c r="I109" s="128">
        <v>468.35753473</v>
      </c>
      <c r="J109" s="128">
        <v>149.48812613000001</v>
      </c>
      <c r="K109" s="128">
        <v>0.22619544999999999</v>
      </c>
      <c r="L109" s="128">
        <v>0.21004064</v>
      </c>
      <c r="M109" s="165" t="s">
        <v>189</v>
      </c>
      <c r="N109" s="128">
        <v>62.002734359999998</v>
      </c>
      <c r="O109" s="128">
        <v>1.2342248899999999</v>
      </c>
      <c r="P109" s="128">
        <v>0.52960768000000003</v>
      </c>
      <c r="Q109" s="128">
        <v>2.9999999999999997E-8</v>
      </c>
      <c r="R109" s="128">
        <v>1.3395E-3</v>
      </c>
      <c r="S109" s="128">
        <v>7.6340999999999996E-4</v>
      </c>
      <c r="T109" s="128">
        <v>1.03017735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2436.50347311</v>
      </c>
      <c r="C110" s="128">
        <v>723.42508850000002</v>
      </c>
      <c r="D110" s="128">
        <v>74.434394170000004</v>
      </c>
      <c r="E110" s="128">
        <v>957.62376990999996</v>
      </c>
      <c r="F110" s="128">
        <v>2.0252266200000002</v>
      </c>
      <c r="G110" s="128">
        <v>6.0530393699999996</v>
      </c>
      <c r="H110" s="128">
        <v>34.533175040000003</v>
      </c>
      <c r="I110" s="128">
        <v>429.62492273999999</v>
      </c>
      <c r="J110" s="128">
        <v>140.33544918000001</v>
      </c>
      <c r="K110" s="128">
        <v>0.77362461999999999</v>
      </c>
      <c r="L110" s="128">
        <v>0.50502955999999999</v>
      </c>
      <c r="M110" s="165" t="s">
        <v>189</v>
      </c>
      <c r="N110" s="128">
        <v>63.77165746</v>
      </c>
      <c r="O110" s="128">
        <v>0.60313439000000002</v>
      </c>
      <c r="P110" s="128">
        <v>1.2696059</v>
      </c>
      <c r="Q110" s="128">
        <v>0</v>
      </c>
      <c r="R110" s="128">
        <v>0.52830507000000004</v>
      </c>
      <c r="S110" s="128">
        <v>7.6340999999999996E-4</v>
      </c>
      <c r="T110" s="128">
        <v>0.99628717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2423.04665785</v>
      </c>
      <c r="C111" s="128">
        <v>706.68287266000004</v>
      </c>
      <c r="D111" s="128">
        <v>75.656202190000002</v>
      </c>
      <c r="E111" s="128">
        <v>958.62230898999996</v>
      </c>
      <c r="F111" s="128">
        <v>1.7001016200000001</v>
      </c>
      <c r="G111" s="128">
        <v>6.1021596699999998</v>
      </c>
      <c r="H111" s="128">
        <v>31.98763529</v>
      </c>
      <c r="I111" s="128">
        <v>440.06256044999998</v>
      </c>
      <c r="J111" s="128">
        <v>137.47560304999999</v>
      </c>
      <c r="K111" s="128">
        <v>0.62944918000000005</v>
      </c>
      <c r="L111" s="128">
        <v>0.46790514999999999</v>
      </c>
      <c r="M111" s="165" t="s">
        <v>189</v>
      </c>
      <c r="N111" s="128">
        <v>60.98789086</v>
      </c>
      <c r="O111" s="128">
        <v>0.73370011999999996</v>
      </c>
      <c r="P111" s="128">
        <v>1.10033486</v>
      </c>
      <c r="Q111" s="128">
        <v>0</v>
      </c>
      <c r="R111" s="128">
        <v>0.44871097999999998</v>
      </c>
      <c r="S111" s="128">
        <v>7.6340999999999996E-4</v>
      </c>
      <c r="T111" s="128">
        <v>0.38845937000000003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2406.6672342799998</v>
      </c>
      <c r="C112" s="128">
        <v>716.21643208</v>
      </c>
      <c r="D112" s="128">
        <v>70.830210809999997</v>
      </c>
      <c r="E112" s="128">
        <v>944.63063191000003</v>
      </c>
      <c r="F112" s="128">
        <v>1.5021250799999999</v>
      </c>
      <c r="G112" s="128">
        <v>5.8281174099999999</v>
      </c>
      <c r="H112" s="128">
        <v>27.751485750000001</v>
      </c>
      <c r="I112" s="128">
        <v>433.86779422000001</v>
      </c>
      <c r="J112" s="128">
        <v>142.42825468000001</v>
      </c>
      <c r="K112" s="128">
        <v>0.59061677999999995</v>
      </c>
      <c r="L112" s="128">
        <v>0.44208122</v>
      </c>
      <c r="M112" s="165" t="s">
        <v>189</v>
      </c>
      <c r="N112" s="128">
        <v>60.187193970000003</v>
      </c>
      <c r="O112" s="128">
        <v>0.58705834999999995</v>
      </c>
      <c r="P112" s="128">
        <v>1.0108011699999999</v>
      </c>
      <c r="Q112" s="128">
        <v>0</v>
      </c>
      <c r="R112" s="128">
        <v>0.43320494999999998</v>
      </c>
      <c r="S112" s="128">
        <v>7.6340999999999996E-4</v>
      </c>
      <c r="T112" s="128">
        <v>0.36046249000000002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2377.85146618</v>
      </c>
      <c r="C113" s="128">
        <v>690.03725236000002</v>
      </c>
      <c r="D113" s="128">
        <v>72.334237939999994</v>
      </c>
      <c r="E113" s="128">
        <v>930.18289574000005</v>
      </c>
      <c r="F113" s="128">
        <v>1.37048291</v>
      </c>
      <c r="G113" s="128">
        <v>5.70096968</v>
      </c>
      <c r="H113" s="128">
        <v>27.130669019999999</v>
      </c>
      <c r="I113" s="128">
        <v>456.22499855000001</v>
      </c>
      <c r="J113" s="128">
        <v>131.02046023</v>
      </c>
      <c r="K113" s="128">
        <v>0.69682381000000004</v>
      </c>
      <c r="L113" s="128">
        <v>0.38769081999999999</v>
      </c>
      <c r="M113" s="165" t="s">
        <v>189</v>
      </c>
      <c r="N113" s="128">
        <v>59.08798608</v>
      </c>
      <c r="O113" s="128">
        <v>1.1739956499999999</v>
      </c>
      <c r="P113" s="128">
        <v>1.04778894</v>
      </c>
      <c r="Q113" s="128">
        <v>0</v>
      </c>
      <c r="R113" s="128">
        <v>1.0417699300000001</v>
      </c>
      <c r="S113" s="128">
        <v>7.6340999999999996E-4</v>
      </c>
      <c r="T113" s="128">
        <v>0.41268111000000002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2343.21464887</v>
      </c>
      <c r="C114" s="128">
        <v>674.53785389999996</v>
      </c>
      <c r="D114" s="128">
        <v>72.516964610000002</v>
      </c>
      <c r="E114" s="128">
        <v>932.72995635999996</v>
      </c>
      <c r="F114" s="128">
        <v>1.4920850000000001</v>
      </c>
      <c r="G114" s="128">
        <v>5.61508962</v>
      </c>
      <c r="H114" s="128">
        <v>27.777638110000002</v>
      </c>
      <c r="I114" s="128">
        <v>453.32141827999999</v>
      </c>
      <c r="J114" s="128">
        <v>111.79258946</v>
      </c>
      <c r="K114" s="128">
        <v>0.58784265000000002</v>
      </c>
      <c r="L114" s="128">
        <v>0.37514781000000003</v>
      </c>
      <c r="M114" s="165" t="s">
        <v>189</v>
      </c>
      <c r="N114" s="128">
        <v>58.637774970000002</v>
      </c>
      <c r="O114" s="128">
        <v>1.0900425600000001</v>
      </c>
      <c r="P114" s="128">
        <v>1.2435270300000001</v>
      </c>
      <c r="Q114" s="128">
        <v>0</v>
      </c>
      <c r="R114" s="128">
        <v>1.0059439100000001</v>
      </c>
      <c r="S114" s="128">
        <v>7.6340999999999996E-4</v>
      </c>
      <c r="T114" s="128">
        <v>0.49001118999999999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2329.1642503799999</v>
      </c>
      <c r="C115" s="128">
        <v>677.90503169999999</v>
      </c>
      <c r="D115" s="128">
        <v>76.064050289999997</v>
      </c>
      <c r="E115" s="128">
        <v>943.03913608000005</v>
      </c>
      <c r="F115" s="128">
        <v>1.6290172199999999</v>
      </c>
      <c r="G115" s="128">
        <v>3.7238722000000002</v>
      </c>
      <c r="H115" s="128">
        <v>28.93125027</v>
      </c>
      <c r="I115" s="128">
        <v>425.84666758999998</v>
      </c>
      <c r="J115" s="128">
        <v>108.30459378</v>
      </c>
      <c r="K115" s="128">
        <v>0.61603532999999999</v>
      </c>
      <c r="L115" s="128">
        <v>0.39973754</v>
      </c>
      <c r="M115" s="165" t="s">
        <v>189</v>
      </c>
      <c r="N115" s="128">
        <v>58.569598460000002</v>
      </c>
      <c r="O115" s="128">
        <v>1.4875766800000001</v>
      </c>
      <c r="P115" s="128">
        <v>1.26371813</v>
      </c>
      <c r="Q115" s="128">
        <v>4.9999999999999998E-8</v>
      </c>
      <c r="R115" s="128">
        <v>1.0390951399999999</v>
      </c>
      <c r="S115" s="128">
        <v>7.6340999999999996E-4</v>
      </c>
      <c r="T115" s="128">
        <v>0.34410650999999998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2319.6296003900002</v>
      </c>
      <c r="C116" s="128">
        <v>695.07844473</v>
      </c>
      <c r="D116" s="128">
        <v>76.021608619999995</v>
      </c>
      <c r="E116" s="128">
        <v>932.42490955999995</v>
      </c>
      <c r="F116" s="128">
        <v>1.54465947</v>
      </c>
      <c r="G116" s="128">
        <v>3.6199864700000002</v>
      </c>
      <c r="H116" s="128">
        <v>30.44179617</v>
      </c>
      <c r="I116" s="128">
        <v>406.84164303</v>
      </c>
      <c r="J116" s="128">
        <v>108.77111008999999</v>
      </c>
      <c r="K116" s="128">
        <v>0.67091783000000005</v>
      </c>
      <c r="L116" s="128">
        <v>0.33665240000000002</v>
      </c>
      <c r="M116" s="165" t="s">
        <v>189</v>
      </c>
      <c r="N116" s="128">
        <v>59.233616300000001</v>
      </c>
      <c r="O116" s="128">
        <v>0.88415116000000005</v>
      </c>
      <c r="P116" s="128">
        <v>2.4103724500000001</v>
      </c>
      <c r="Q116" s="128">
        <v>0</v>
      </c>
      <c r="R116" s="128">
        <v>0.95301535999999998</v>
      </c>
      <c r="S116" s="128">
        <v>7.6340999999999996E-4</v>
      </c>
      <c r="T116" s="128">
        <v>0.39595333999999999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2313.41212847</v>
      </c>
      <c r="C117" s="128">
        <v>681.38178220999998</v>
      </c>
      <c r="D117" s="128">
        <v>74.318147589999995</v>
      </c>
      <c r="E117" s="128">
        <v>903.93871274000003</v>
      </c>
      <c r="F117" s="128">
        <v>1.50870123</v>
      </c>
      <c r="G117" s="128">
        <v>3.62129725</v>
      </c>
      <c r="H117" s="128">
        <v>29.292290600000001</v>
      </c>
      <c r="I117" s="128">
        <v>450.53955338999998</v>
      </c>
      <c r="J117" s="128">
        <v>104.88973061999999</v>
      </c>
      <c r="K117" s="128">
        <v>0.78814324999999996</v>
      </c>
      <c r="L117" s="128">
        <v>0.31283496999999999</v>
      </c>
      <c r="M117" s="165" t="s">
        <v>189</v>
      </c>
      <c r="N117" s="128">
        <v>58.508334380000001</v>
      </c>
      <c r="O117" s="128">
        <v>0.63522787999999997</v>
      </c>
      <c r="P117" s="128">
        <v>2.47329132</v>
      </c>
      <c r="Q117" s="128">
        <v>0</v>
      </c>
      <c r="R117" s="128">
        <v>0.97571662000000003</v>
      </c>
      <c r="S117" s="128">
        <v>7.6522999999999999E-4</v>
      </c>
      <c r="T117" s="128">
        <v>0.22759919000000001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2324.7715007400002</v>
      </c>
      <c r="C118" s="128">
        <v>683.3780696</v>
      </c>
      <c r="D118" s="128">
        <v>71.347704109999995</v>
      </c>
      <c r="E118" s="128">
        <v>917.18570357999999</v>
      </c>
      <c r="F118" s="128">
        <v>1.2355910299999999</v>
      </c>
      <c r="G118" s="128">
        <v>6.6760049700000001</v>
      </c>
      <c r="H118" s="128">
        <v>29.93630598</v>
      </c>
      <c r="I118" s="128">
        <v>452.13562485</v>
      </c>
      <c r="J118" s="128">
        <v>100.79212342</v>
      </c>
      <c r="K118" s="128">
        <v>9.9721309999999994E-2</v>
      </c>
      <c r="L118" s="128">
        <v>0.26970034999999998</v>
      </c>
      <c r="M118" s="165" t="s">
        <v>189</v>
      </c>
      <c r="N118" s="128">
        <v>57.759627620000003</v>
      </c>
      <c r="O118" s="128">
        <v>0.55277790000000004</v>
      </c>
      <c r="P118" s="128">
        <v>2.25682202</v>
      </c>
      <c r="Q118" s="128">
        <v>0</v>
      </c>
      <c r="R118" s="128">
        <v>0.94183967000000002</v>
      </c>
      <c r="S118" s="128">
        <v>7.6705000000000002E-4</v>
      </c>
      <c r="T118" s="128">
        <v>0.20311728000000001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2280.6973423099998</v>
      </c>
      <c r="C119" s="128">
        <v>658.67414632999999</v>
      </c>
      <c r="D119" s="128">
        <v>69.956949059999999</v>
      </c>
      <c r="E119" s="128">
        <v>940.55786518000002</v>
      </c>
      <c r="F119" s="128">
        <v>1.00224176</v>
      </c>
      <c r="G119" s="128">
        <v>5.6689096000000001</v>
      </c>
      <c r="H119" s="128">
        <v>31.75306007</v>
      </c>
      <c r="I119" s="128">
        <v>464.27176871</v>
      </c>
      <c r="J119" s="128">
        <v>48.200284930000002</v>
      </c>
      <c r="K119" s="128">
        <v>0.23151803000000001</v>
      </c>
      <c r="L119" s="128">
        <v>0.26163881999999999</v>
      </c>
      <c r="M119" s="165">
        <v>0</v>
      </c>
      <c r="N119" s="128">
        <v>56.171792500000002</v>
      </c>
      <c r="O119" s="128">
        <v>0.7007544</v>
      </c>
      <c r="P119" s="128">
        <v>2.4364152699999999</v>
      </c>
      <c r="Q119" s="128">
        <v>0</v>
      </c>
      <c r="R119" s="128">
        <v>0.59677968000000003</v>
      </c>
      <c r="S119" s="128">
        <v>7.6886999999999995E-4</v>
      </c>
      <c r="T119" s="128">
        <v>0.2124491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2218.4293271000001</v>
      </c>
      <c r="C120" s="128">
        <v>636.93790445000002</v>
      </c>
      <c r="D120" s="128">
        <v>82.351009700000006</v>
      </c>
      <c r="E120" s="128">
        <v>894.39233131000003</v>
      </c>
      <c r="F120" s="128">
        <v>1.09954792</v>
      </c>
      <c r="G120" s="128">
        <v>7.3572886100000003</v>
      </c>
      <c r="H120" s="128">
        <v>43.325512430000003</v>
      </c>
      <c r="I120" s="128">
        <v>445.01314996000002</v>
      </c>
      <c r="J120" s="128">
        <v>48.090299700000003</v>
      </c>
      <c r="K120" s="128">
        <v>0.87460165000000001</v>
      </c>
      <c r="L120" s="128">
        <v>0.25388051</v>
      </c>
      <c r="M120" s="166">
        <v>0</v>
      </c>
      <c r="N120" s="128">
        <v>54.951535759999999</v>
      </c>
      <c r="O120" s="128">
        <v>0.52892678999999998</v>
      </c>
      <c r="P120" s="128">
        <v>2.3888493199999998</v>
      </c>
      <c r="Q120" s="128">
        <v>0</v>
      </c>
      <c r="R120" s="128">
        <v>0.59187310999999998</v>
      </c>
      <c r="S120" s="128">
        <v>7.7068999999999998E-4</v>
      </c>
      <c r="T120" s="128">
        <v>0.27184519000000001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2368.8947795899999</v>
      </c>
      <c r="C121" s="128">
        <v>692.19278376</v>
      </c>
      <c r="D121" s="128">
        <v>78.329295239999993</v>
      </c>
      <c r="E121" s="128">
        <v>968.63206323999998</v>
      </c>
      <c r="F121" s="128">
        <v>0.97447413000000005</v>
      </c>
      <c r="G121" s="128">
        <v>7.2612134599999996</v>
      </c>
      <c r="H121" s="128">
        <v>47.558771589999999</v>
      </c>
      <c r="I121" s="128">
        <v>465.69510080999999</v>
      </c>
      <c r="J121" s="128">
        <v>46.848234650000002</v>
      </c>
      <c r="K121" s="128">
        <v>0.75372916000000001</v>
      </c>
      <c r="L121" s="128">
        <v>1.4683387699999999</v>
      </c>
      <c r="M121" s="128">
        <v>0</v>
      </c>
      <c r="N121" s="128">
        <v>55.513874039999997</v>
      </c>
      <c r="O121" s="128">
        <v>0.82087606999999996</v>
      </c>
      <c r="P121" s="128">
        <v>2.1133159199999998</v>
      </c>
      <c r="Q121" s="128">
        <v>0</v>
      </c>
      <c r="R121" s="128">
        <v>0.59691024999999998</v>
      </c>
      <c r="S121" s="128">
        <v>7.7251000000000002E-4</v>
      </c>
      <c r="T121" s="128">
        <v>0.13502599000000001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2253.0147819600002</v>
      </c>
      <c r="C122" s="128">
        <v>678.94985353000004</v>
      </c>
      <c r="D122" s="128">
        <v>79.590990779999998</v>
      </c>
      <c r="E122" s="128">
        <v>917.67246164999995</v>
      </c>
      <c r="F122" s="128">
        <v>0.78856901000000001</v>
      </c>
      <c r="G122" s="128">
        <v>6.9921587699999996</v>
      </c>
      <c r="H122" s="128">
        <v>50.398980340000001</v>
      </c>
      <c r="I122" s="128">
        <v>417.46805340999998</v>
      </c>
      <c r="J122" s="128">
        <v>42.141984809999997</v>
      </c>
      <c r="K122" s="128">
        <v>0.73511389999999999</v>
      </c>
      <c r="L122" s="128">
        <v>1.7705772</v>
      </c>
      <c r="M122" s="128">
        <v>0</v>
      </c>
      <c r="N122" s="128">
        <v>52.908368369999998</v>
      </c>
      <c r="O122" s="128">
        <v>0.63642491000000001</v>
      </c>
      <c r="P122" s="128">
        <v>2.2519187700000001</v>
      </c>
      <c r="Q122" s="128">
        <v>0</v>
      </c>
      <c r="R122" s="128">
        <v>0.56356934999999997</v>
      </c>
      <c r="S122" s="128">
        <v>7.7433000000000005E-4</v>
      </c>
      <c r="T122" s="128">
        <v>0.14498283000000001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2205.4533449400001</v>
      </c>
      <c r="C123" s="128">
        <v>683.19446477999998</v>
      </c>
      <c r="D123" s="128">
        <v>80.495185190000001</v>
      </c>
      <c r="E123" s="128">
        <v>886.16990432</v>
      </c>
      <c r="F123" s="128">
        <v>0.77522144000000004</v>
      </c>
      <c r="G123" s="128">
        <v>6.6518026199999998</v>
      </c>
      <c r="H123" s="128">
        <v>51.61402133</v>
      </c>
      <c r="I123" s="128">
        <v>397.9093585</v>
      </c>
      <c r="J123" s="128">
        <v>40.270659389999999</v>
      </c>
      <c r="K123" s="128">
        <v>0.78347650000000002</v>
      </c>
      <c r="L123" s="128">
        <v>1.68709529</v>
      </c>
      <c r="M123" s="128">
        <v>0</v>
      </c>
      <c r="N123" s="128">
        <v>52.658439450000003</v>
      </c>
      <c r="O123" s="128">
        <v>0.36979275</v>
      </c>
      <c r="P123" s="128">
        <v>2.1052572299999999</v>
      </c>
      <c r="Q123" s="128">
        <v>0</v>
      </c>
      <c r="R123" s="128">
        <v>0.44749714000000002</v>
      </c>
      <c r="S123" s="128">
        <v>7.7614999999999997E-4</v>
      </c>
      <c r="T123" s="128">
        <v>0.32039286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2256.1802762000002</v>
      </c>
      <c r="C124" s="128">
        <v>696.84519198999999</v>
      </c>
      <c r="D124" s="128">
        <v>86.333505970000004</v>
      </c>
      <c r="E124" s="128">
        <v>899.46097683000005</v>
      </c>
      <c r="F124" s="128">
        <v>0.76196814999999996</v>
      </c>
      <c r="G124" s="128">
        <v>7.0249544999999998</v>
      </c>
      <c r="H124" s="128">
        <v>44.054432900000002</v>
      </c>
      <c r="I124" s="128">
        <v>421.21824542000002</v>
      </c>
      <c r="J124" s="128">
        <v>42.80434769</v>
      </c>
      <c r="K124" s="128">
        <v>0.69644865</v>
      </c>
      <c r="L124" s="128">
        <v>1.7569120899999999</v>
      </c>
      <c r="M124" s="128">
        <v>0</v>
      </c>
      <c r="N124" s="128">
        <v>52.090099019999997</v>
      </c>
      <c r="O124" s="128">
        <v>0.34628141000000001</v>
      </c>
      <c r="P124" s="128">
        <v>2.0721970600000001</v>
      </c>
      <c r="Q124" s="128">
        <v>0</v>
      </c>
      <c r="R124" s="128">
        <v>0.4299771</v>
      </c>
      <c r="S124" s="128">
        <v>7.7797000000000001E-4</v>
      </c>
      <c r="T124" s="128">
        <v>0.28395945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2229.0890020900001</v>
      </c>
      <c r="C125" s="128">
        <v>729.03871359000004</v>
      </c>
      <c r="D125" s="128">
        <v>84.8218782</v>
      </c>
      <c r="E125" s="128">
        <v>825.37970641000004</v>
      </c>
      <c r="F125" s="128">
        <v>0.74878993000000005</v>
      </c>
      <c r="G125" s="128">
        <v>6.6212428499999998</v>
      </c>
      <c r="H125" s="128">
        <v>48.581046540000003</v>
      </c>
      <c r="I125" s="128">
        <v>432.77736268000001</v>
      </c>
      <c r="J125" s="128">
        <v>42.936365479999999</v>
      </c>
      <c r="K125" s="128">
        <v>0.53563066999999998</v>
      </c>
      <c r="L125" s="128">
        <v>1.6911021500000001</v>
      </c>
      <c r="M125" s="128">
        <v>0</v>
      </c>
      <c r="N125" s="128">
        <v>52.795753470000001</v>
      </c>
      <c r="O125" s="128">
        <v>0.45161556000000003</v>
      </c>
      <c r="P125" s="128">
        <v>2.0402760099999999</v>
      </c>
      <c r="Q125" s="128">
        <v>0</v>
      </c>
      <c r="R125" s="128">
        <v>0.41309033000000001</v>
      </c>
      <c r="S125" s="128">
        <v>7.7979000000000004E-4</v>
      </c>
      <c r="T125" s="128">
        <v>0.25564842999999998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2200.9432784599999</v>
      </c>
      <c r="C126" s="128">
        <v>730.90598155999999</v>
      </c>
      <c r="D126" s="128">
        <v>83.688660260000006</v>
      </c>
      <c r="E126" s="128">
        <v>786.36063897999998</v>
      </c>
      <c r="F126" s="128">
        <v>0.46153263</v>
      </c>
      <c r="G126" s="128">
        <v>6.1030708599999999</v>
      </c>
      <c r="H126" s="128">
        <v>50.323515039999997</v>
      </c>
      <c r="I126" s="128">
        <v>443.43397900999997</v>
      </c>
      <c r="J126" s="128">
        <v>44.033085909999997</v>
      </c>
      <c r="K126" s="128">
        <v>0.51381441000000005</v>
      </c>
      <c r="L126" s="128">
        <v>1.4699469999999999</v>
      </c>
      <c r="M126" s="128">
        <v>0</v>
      </c>
      <c r="N126" s="128">
        <v>50.281592179999997</v>
      </c>
      <c r="O126" s="128">
        <v>0.58679376000000005</v>
      </c>
      <c r="P126" s="128">
        <v>1.6735740800000001</v>
      </c>
      <c r="Q126" s="128">
        <v>0</v>
      </c>
      <c r="R126" s="128">
        <v>0.80153786000000005</v>
      </c>
      <c r="S126" s="128">
        <v>7.8160999999999997E-4</v>
      </c>
      <c r="T126" s="128">
        <v>0.30477331000000002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2212.3144196399999</v>
      </c>
      <c r="C127" s="128">
        <v>746.49527227999999</v>
      </c>
      <c r="D127" s="128">
        <v>93.621195659999998</v>
      </c>
      <c r="E127" s="128">
        <v>784.89423594000004</v>
      </c>
      <c r="F127" s="128">
        <v>0.69259603000000003</v>
      </c>
      <c r="G127" s="128">
        <v>4.0691840299999997</v>
      </c>
      <c r="H127" s="128">
        <v>50.22810415</v>
      </c>
      <c r="I127" s="128">
        <v>428.76084785</v>
      </c>
      <c r="J127" s="128">
        <v>45.426011070000001</v>
      </c>
      <c r="K127" s="128">
        <v>1.07286522</v>
      </c>
      <c r="L127" s="128">
        <v>1.4175029299999999</v>
      </c>
      <c r="M127" s="128">
        <v>0</v>
      </c>
      <c r="N127" s="128">
        <v>52.515399989999999</v>
      </c>
      <c r="O127" s="128">
        <v>0.66414806000000004</v>
      </c>
      <c r="P127" s="128">
        <v>1.50267982</v>
      </c>
      <c r="Q127" s="128">
        <v>0</v>
      </c>
      <c r="R127" s="128">
        <v>0.76452469999999995</v>
      </c>
      <c r="S127" s="128">
        <v>7.8343E-4</v>
      </c>
      <c r="T127" s="128">
        <v>0.18906848000000001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2184.3727823899999</v>
      </c>
      <c r="C128" s="128">
        <v>720.83090682</v>
      </c>
      <c r="D128" s="128">
        <v>84.87562715</v>
      </c>
      <c r="E128" s="128">
        <v>794.26334617999998</v>
      </c>
      <c r="F128" s="128">
        <v>0.72899795000000001</v>
      </c>
      <c r="G128" s="128">
        <v>4.4330082900000001</v>
      </c>
      <c r="H128" s="128">
        <v>38.634493569999997</v>
      </c>
      <c r="I128" s="128">
        <v>438.91389507000002</v>
      </c>
      <c r="J128" s="128">
        <v>43.250010670000002</v>
      </c>
      <c r="K128" s="128">
        <v>0.75488328999999998</v>
      </c>
      <c r="L128" s="128">
        <v>1.17044583</v>
      </c>
      <c r="M128" s="128">
        <v>0</v>
      </c>
      <c r="N128" s="128">
        <v>52.311289690000002</v>
      </c>
      <c r="O128" s="128">
        <v>2.0216132299999998</v>
      </c>
      <c r="P128" s="128">
        <v>1.2356846699999999</v>
      </c>
      <c r="Q128" s="128">
        <v>0</v>
      </c>
      <c r="R128" s="128">
        <v>0.73694718999999997</v>
      </c>
      <c r="S128" s="128">
        <v>7.8525000000000003E-4</v>
      </c>
      <c r="T128" s="128">
        <v>0.21084754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2225.67024042</v>
      </c>
      <c r="C129" s="128">
        <v>764.25917930000003</v>
      </c>
      <c r="D129" s="128">
        <v>84.601426750000002</v>
      </c>
      <c r="E129" s="128">
        <v>793.62835795000001</v>
      </c>
      <c r="F129" s="128">
        <v>0.47881596999999998</v>
      </c>
      <c r="G129" s="128">
        <v>2.7547466100000002</v>
      </c>
      <c r="H129" s="128">
        <v>34.162593270000002</v>
      </c>
      <c r="I129" s="128">
        <v>442.73516403999997</v>
      </c>
      <c r="J129" s="128">
        <v>42.173957780000002</v>
      </c>
      <c r="K129" s="128">
        <v>0.88551804999999995</v>
      </c>
      <c r="L129" s="128">
        <v>1.13913468</v>
      </c>
      <c r="M129" s="128">
        <v>0</v>
      </c>
      <c r="N129" s="128">
        <v>52.156318659999997</v>
      </c>
      <c r="O129" s="128">
        <v>2.03459703</v>
      </c>
      <c r="P129" s="128">
        <v>3.78302045</v>
      </c>
      <c r="Q129" s="128">
        <v>0</v>
      </c>
      <c r="R129" s="128">
        <v>0.70265062</v>
      </c>
      <c r="S129" s="128">
        <v>7.8706999999999996E-4</v>
      </c>
      <c r="T129" s="128">
        <v>0.17397219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2234.3085170099998</v>
      </c>
      <c r="C130" s="128">
        <v>740.44864152000002</v>
      </c>
      <c r="D130" s="128">
        <v>88.439670120000002</v>
      </c>
      <c r="E130" s="128">
        <v>820.54893676999995</v>
      </c>
      <c r="F130" s="128">
        <v>0.26977572</v>
      </c>
      <c r="G130" s="128">
        <v>2.8430108299999999</v>
      </c>
      <c r="H130" s="128">
        <v>41.719675809999998</v>
      </c>
      <c r="I130" s="128">
        <v>435.02288141000002</v>
      </c>
      <c r="J130" s="128">
        <v>42.311088470000001</v>
      </c>
      <c r="K130" s="128">
        <v>0.59707874999999999</v>
      </c>
      <c r="L130" s="128">
        <v>2.0767175299999998</v>
      </c>
      <c r="M130" s="128">
        <v>0</v>
      </c>
      <c r="N130" s="128">
        <v>51.77927313</v>
      </c>
      <c r="O130" s="128">
        <v>2.42693687</v>
      </c>
      <c r="P130" s="128">
        <v>3.9982109700000001</v>
      </c>
      <c r="Q130" s="128">
        <v>0</v>
      </c>
      <c r="R130" s="128">
        <v>1.65957485</v>
      </c>
      <c r="S130" s="128">
        <v>7.8888999999999999E-4</v>
      </c>
      <c r="T130" s="128">
        <v>0.16625537000000001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2272.46077354</v>
      </c>
      <c r="C131" s="128">
        <v>736.20117231999996</v>
      </c>
      <c r="D131" s="128">
        <v>84.972946669999999</v>
      </c>
      <c r="E131" s="128">
        <v>840.91170124999996</v>
      </c>
      <c r="F131" s="128">
        <v>0.25045320999999998</v>
      </c>
      <c r="G131" s="128">
        <v>2.7605283200000001</v>
      </c>
      <c r="H131" s="128">
        <v>47.841220530000001</v>
      </c>
      <c r="I131" s="128">
        <v>455.28007266999998</v>
      </c>
      <c r="J131" s="128">
        <v>42.61973356</v>
      </c>
      <c r="K131" s="128">
        <v>0.82827728</v>
      </c>
      <c r="L131" s="128">
        <v>1.7198644599999999</v>
      </c>
      <c r="M131" s="128">
        <v>0</v>
      </c>
      <c r="N131" s="128">
        <v>50.320048999999997</v>
      </c>
      <c r="O131" s="128">
        <v>2.3584325800000001</v>
      </c>
      <c r="P131" s="128">
        <v>4.5473755000000002</v>
      </c>
      <c r="Q131" s="128">
        <v>0</v>
      </c>
      <c r="R131" s="128">
        <v>1.68852954</v>
      </c>
      <c r="S131" s="128">
        <v>7.9071000000000002E-4</v>
      </c>
      <c r="T131" s="128">
        <v>0.15962593999999999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2211.7188748799999</v>
      </c>
      <c r="C132" s="128">
        <v>686.82303262000005</v>
      </c>
      <c r="D132" s="128">
        <v>87.79413701</v>
      </c>
      <c r="E132" s="128">
        <v>806.38331560999995</v>
      </c>
      <c r="F132" s="128">
        <v>0.43104165999999999</v>
      </c>
      <c r="G132" s="128">
        <v>4.3816258499999998</v>
      </c>
      <c r="H132" s="128">
        <v>52.149665460000001</v>
      </c>
      <c r="I132" s="128">
        <v>467.15407212999997</v>
      </c>
      <c r="J132" s="128">
        <v>44.726536529999997</v>
      </c>
      <c r="K132" s="128">
        <v>0.67176617000000005</v>
      </c>
      <c r="L132" s="128">
        <v>1.5635882000000001</v>
      </c>
      <c r="M132" s="128">
        <v>0</v>
      </c>
      <c r="N132" s="128">
        <v>49.188985539999997</v>
      </c>
      <c r="O132" s="128">
        <v>2.3134266499999998</v>
      </c>
      <c r="P132" s="128">
        <v>6.3566211900000003</v>
      </c>
      <c r="Q132" s="128">
        <v>0</v>
      </c>
      <c r="R132" s="128">
        <v>1.59779676</v>
      </c>
      <c r="S132" s="128">
        <v>0</v>
      </c>
      <c r="T132" s="128">
        <v>0.1832635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2454.9511238300001</v>
      </c>
      <c r="C133" s="128">
        <v>523.49817906999999</v>
      </c>
      <c r="D133" s="128">
        <v>91.957634080000005</v>
      </c>
      <c r="E133" s="128">
        <v>1077.1997040199999</v>
      </c>
      <c r="F133" s="128">
        <v>12.90036222</v>
      </c>
      <c r="G133" s="128">
        <v>3.77851246</v>
      </c>
      <c r="H133" s="128">
        <v>44.900708870000003</v>
      </c>
      <c r="I133" s="128">
        <v>585.72354668000003</v>
      </c>
      <c r="J133" s="128">
        <v>60.325109879999999</v>
      </c>
      <c r="K133" s="128">
        <v>0.5826384</v>
      </c>
      <c r="L133" s="128">
        <v>1.4670518400000001</v>
      </c>
      <c r="M133" s="128">
        <v>0</v>
      </c>
      <c r="N133" s="128">
        <v>47.16725907</v>
      </c>
      <c r="O133" s="128">
        <v>2.2988725400000001</v>
      </c>
      <c r="P133" s="128">
        <v>1.50677975</v>
      </c>
      <c r="Q133" s="128">
        <v>0</v>
      </c>
      <c r="R133" s="128">
        <v>1.5023376799999999</v>
      </c>
      <c r="S133" s="128">
        <v>0</v>
      </c>
      <c r="T133" s="128">
        <v>0.14242726999999999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2449.83184205</v>
      </c>
      <c r="C134" s="128">
        <v>466.92595512000003</v>
      </c>
      <c r="D134" s="128">
        <v>91.502093119999998</v>
      </c>
      <c r="E134" s="128">
        <v>1141.7516900999999</v>
      </c>
      <c r="F134" s="128">
        <v>19.484418229999999</v>
      </c>
      <c r="G134" s="128">
        <v>3.4548862499999999</v>
      </c>
      <c r="H134" s="128">
        <v>43.006032949999998</v>
      </c>
      <c r="I134" s="128">
        <v>558.30534023999996</v>
      </c>
      <c r="J134" s="128">
        <v>70.908388040000006</v>
      </c>
      <c r="K134" s="128">
        <v>0.55437707000000003</v>
      </c>
      <c r="L134" s="128">
        <v>1.1780761099999999</v>
      </c>
      <c r="M134" s="128">
        <v>0</v>
      </c>
      <c r="N134" s="128">
        <v>46.788017420000003</v>
      </c>
      <c r="O134" s="128">
        <v>2.7941822200000002</v>
      </c>
      <c r="P134" s="128">
        <v>1.6331342600000001</v>
      </c>
      <c r="Q134" s="128">
        <v>0</v>
      </c>
      <c r="R134" s="128">
        <v>1.28163166</v>
      </c>
      <c r="S134" s="128">
        <v>0</v>
      </c>
      <c r="T134" s="128">
        <v>0.26361926000000002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2526.7526908700002</v>
      </c>
      <c r="C135" s="128">
        <v>487.53420738</v>
      </c>
      <c r="D135" s="128">
        <v>93.358167120000005</v>
      </c>
      <c r="E135" s="128">
        <v>1172.67693768</v>
      </c>
      <c r="F135" s="128">
        <v>19.23467153</v>
      </c>
      <c r="G135" s="128">
        <v>3.4004264100000001</v>
      </c>
      <c r="H135" s="128">
        <v>55.716097619999999</v>
      </c>
      <c r="I135" s="128">
        <v>564.51198149000004</v>
      </c>
      <c r="J135" s="128">
        <v>77.390738409999997</v>
      </c>
      <c r="K135" s="128">
        <v>0.50674808999999998</v>
      </c>
      <c r="L135" s="128">
        <v>1.04332738</v>
      </c>
      <c r="M135" s="128">
        <v>2.1659999999999999E-5</v>
      </c>
      <c r="N135" s="128">
        <v>44.248134180000001</v>
      </c>
      <c r="O135" s="128">
        <v>2.60338848</v>
      </c>
      <c r="P135" s="128">
        <v>1.30512648</v>
      </c>
      <c r="Q135" s="128">
        <v>0</v>
      </c>
      <c r="R135" s="128">
        <v>3.0205135200000002</v>
      </c>
      <c r="S135" s="128">
        <v>0</v>
      </c>
      <c r="T135" s="128">
        <v>0.20220344000000001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2652.22454913</v>
      </c>
      <c r="C136" s="128">
        <v>511.35022808000002</v>
      </c>
      <c r="D136" s="128">
        <v>97.558845860000005</v>
      </c>
      <c r="E136" s="128">
        <v>1246.79582119</v>
      </c>
      <c r="F136" s="128">
        <v>27.401829790000001</v>
      </c>
      <c r="G136" s="128">
        <v>2.0081031299999998</v>
      </c>
      <c r="H136" s="128">
        <v>54.346474639999997</v>
      </c>
      <c r="I136" s="128">
        <v>579.39192777999995</v>
      </c>
      <c r="J136" s="128">
        <v>78.96477118</v>
      </c>
      <c r="K136" s="128">
        <v>0.37397011000000002</v>
      </c>
      <c r="L136" s="128">
        <v>0.88913693999999999</v>
      </c>
      <c r="M136" s="128">
        <v>2.1659999999999999E-5</v>
      </c>
      <c r="N136" s="128">
        <v>43.752071149999999</v>
      </c>
      <c r="O136" s="128">
        <v>3.0481010799999999</v>
      </c>
      <c r="P136" s="128">
        <v>1.3308053900000001</v>
      </c>
      <c r="Q136" s="128">
        <v>0</v>
      </c>
      <c r="R136" s="128">
        <v>4.7021935399999997</v>
      </c>
      <c r="S136" s="128">
        <v>0</v>
      </c>
      <c r="T136" s="128">
        <v>0.31024761000000001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2701.51227247</v>
      </c>
      <c r="C137" s="128">
        <v>541.32838992999996</v>
      </c>
      <c r="D137" s="128">
        <v>105.17671527</v>
      </c>
      <c r="E137" s="128">
        <v>1246.93724202</v>
      </c>
      <c r="F137" s="128">
        <v>21.92031046</v>
      </c>
      <c r="G137" s="128">
        <v>4.0613611900000004</v>
      </c>
      <c r="H137" s="128">
        <v>54.567544660000003</v>
      </c>
      <c r="I137" s="128">
        <v>592.32928178999998</v>
      </c>
      <c r="J137" s="128">
        <v>81.692156940000004</v>
      </c>
      <c r="K137" s="128">
        <v>0.91439906000000004</v>
      </c>
      <c r="L137" s="128">
        <v>1.2249975399999999</v>
      </c>
      <c r="M137" s="128">
        <v>2.1659999999999999E-5</v>
      </c>
      <c r="N137" s="128">
        <v>41.601768030000002</v>
      </c>
      <c r="O137" s="128">
        <v>2.85777576</v>
      </c>
      <c r="P137" s="128">
        <v>1.3389092300000001</v>
      </c>
      <c r="Q137" s="128">
        <v>0</v>
      </c>
      <c r="R137" s="128">
        <v>5.2900964200000002</v>
      </c>
      <c r="S137" s="128">
        <v>0</v>
      </c>
      <c r="T137" s="128">
        <v>0.27130251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2779.96329715</v>
      </c>
      <c r="C138" s="128">
        <v>544.71721247999994</v>
      </c>
      <c r="D138" s="128">
        <v>143.72962935000001</v>
      </c>
      <c r="E138" s="128">
        <v>1248.58766461</v>
      </c>
      <c r="F138" s="128">
        <v>19.8350495</v>
      </c>
      <c r="G138" s="128">
        <v>3.9754529199999999</v>
      </c>
      <c r="H138" s="128">
        <v>58.083534149999998</v>
      </c>
      <c r="I138" s="128">
        <v>629.60257156</v>
      </c>
      <c r="J138" s="128">
        <v>74.86317176</v>
      </c>
      <c r="K138" s="128">
        <v>0.39126396000000002</v>
      </c>
      <c r="L138" s="128">
        <v>1.2375437300000001</v>
      </c>
      <c r="M138" s="128">
        <v>2.1659999999999999E-5</v>
      </c>
      <c r="N138" s="128">
        <v>41.316769399999998</v>
      </c>
      <c r="O138" s="128">
        <v>5.9835075599999996</v>
      </c>
      <c r="P138" s="128">
        <v>2.2547896500000002</v>
      </c>
      <c r="Q138" s="128">
        <v>0</v>
      </c>
      <c r="R138" s="128">
        <v>5.1045120600000002</v>
      </c>
      <c r="S138" s="128">
        <v>0</v>
      </c>
      <c r="T138" s="128">
        <v>0.28060279999999999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2822.69399995</v>
      </c>
      <c r="C139" s="128">
        <v>557.67362050999998</v>
      </c>
      <c r="D139" s="128">
        <v>144.25609263000001</v>
      </c>
      <c r="E139" s="128">
        <v>1254.30539202</v>
      </c>
      <c r="F139" s="128">
        <v>24.035675900000001</v>
      </c>
      <c r="G139" s="128">
        <v>3.3556818100000001</v>
      </c>
      <c r="H139" s="128">
        <v>64.45685546</v>
      </c>
      <c r="I139" s="128">
        <v>641.68543398999998</v>
      </c>
      <c r="J139" s="128">
        <v>76.420420899999996</v>
      </c>
      <c r="K139" s="128">
        <v>0.35160809999999998</v>
      </c>
      <c r="L139" s="128">
        <v>1.5142319500000001</v>
      </c>
      <c r="M139" s="128">
        <v>2.1659999999999999E-5</v>
      </c>
      <c r="N139" s="128">
        <v>38.428494290000003</v>
      </c>
      <c r="O139" s="128">
        <v>5.9460030599999998</v>
      </c>
      <c r="P139" s="128">
        <v>2.40673789</v>
      </c>
      <c r="Q139" s="128">
        <v>0</v>
      </c>
      <c r="R139" s="128">
        <v>7.5973456800000001</v>
      </c>
      <c r="S139" s="128">
        <v>0</v>
      </c>
      <c r="T139" s="128">
        <v>0.26038410000000001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2928.2031019299998</v>
      </c>
      <c r="C140" s="128">
        <v>556.58155918</v>
      </c>
      <c r="D140" s="128">
        <v>165.90161255000001</v>
      </c>
      <c r="E140" s="128">
        <v>1325.2949133</v>
      </c>
      <c r="F140" s="128">
        <v>3.2684346199999998</v>
      </c>
      <c r="G140" s="128">
        <v>3.5330105000000001</v>
      </c>
      <c r="H140" s="128">
        <v>67.948280139999994</v>
      </c>
      <c r="I140" s="128">
        <v>672.56848538999998</v>
      </c>
      <c r="J140" s="128">
        <v>76.923815680000004</v>
      </c>
      <c r="K140" s="128">
        <v>0.20159935000000001</v>
      </c>
      <c r="L140" s="128">
        <v>1.3976399799999999</v>
      </c>
      <c r="M140" s="128">
        <v>2.1659999999999999E-5</v>
      </c>
      <c r="N140" s="128">
        <v>38.08056946</v>
      </c>
      <c r="O140" s="128">
        <v>5.7972833399999999</v>
      </c>
      <c r="P140" s="128">
        <v>2.32359553</v>
      </c>
      <c r="Q140" s="128">
        <v>0</v>
      </c>
      <c r="R140" s="128">
        <v>8.1390439000000008</v>
      </c>
      <c r="S140" s="128">
        <v>0</v>
      </c>
      <c r="T140" s="128">
        <v>0.24323734999999999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3256.3115274400002</v>
      </c>
      <c r="C141" s="128">
        <v>596.78878669000005</v>
      </c>
      <c r="D141" s="128">
        <v>170.47821171000001</v>
      </c>
      <c r="E141" s="128">
        <v>1500.5445674800001</v>
      </c>
      <c r="F141" s="128">
        <v>2.9872732100000001</v>
      </c>
      <c r="G141" s="128">
        <v>11.23800284</v>
      </c>
      <c r="H141" s="128">
        <v>81.012658630000004</v>
      </c>
      <c r="I141" s="128">
        <v>754.93310321000001</v>
      </c>
      <c r="J141" s="128">
        <v>80.611656280000005</v>
      </c>
      <c r="K141" s="128">
        <v>0.19288637</v>
      </c>
      <c r="L141" s="128">
        <v>1.36680647</v>
      </c>
      <c r="M141" s="128">
        <v>2.1659999999999999E-5</v>
      </c>
      <c r="N141" s="128">
        <v>38.65522163</v>
      </c>
      <c r="O141" s="128">
        <v>5.6314639700000004</v>
      </c>
      <c r="P141" s="128">
        <v>2.7441733500000001</v>
      </c>
      <c r="Q141" s="128">
        <v>0</v>
      </c>
      <c r="R141" s="128">
        <v>8.7952723200000005</v>
      </c>
      <c r="S141" s="128">
        <v>0</v>
      </c>
      <c r="T141" s="128">
        <v>0.33142161999999997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3229.35501187</v>
      </c>
      <c r="C142" s="128">
        <v>538.52129591000005</v>
      </c>
      <c r="D142" s="128">
        <v>168.14138675999999</v>
      </c>
      <c r="E142" s="128">
        <v>1509.6409966399999</v>
      </c>
      <c r="F142" s="128">
        <v>26.934279579999998</v>
      </c>
      <c r="G142" s="128">
        <v>10.545553200000001</v>
      </c>
      <c r="H142" s="128">
        <v>102.1510442</v>
      </c>
      <c r="I142" s="128">
        <v>730.69245064999996</v>
      </c>
      <c r="J142" s="128">
        <v>78.370286100000001</v>
      </c>
      <c r="K142" s="128">
        <v>9.9367469999999999E-2</v>
      </c>
      <c r="L142" s="128">
        <v>1.2253479300000001</v>
      </c>
      <c r="M142" s="128">
        <v>2.1659999999999999E-5</v>
      </c>
      <c r="N142" s="128">
        <v>40.525397890000001</v>
      </c>
      <c r="O142" s="128">
        <v>5.5958760700000001</v>
      </c>
      <c r="P142" s="128">
        <v>3.1608138399999999</v>
      </c>
      <c r="Q142" s="128">
        <v>0</v>
      </c>
      <c r="R142" s="128">
        <v>13.657079080000001</v>
      </c>
      <c r="S142" s="128">
        <v>0</v>
      </c>
      <c r="T142" s="128">
        <v>9.3814889999999998E-2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3239.5186301399999</v>
      </c>
      <c r="C143" s="128">
        <v>559.49362841000004</v>
      </c>
      <c r="D143" s="128">
        <v>165.98387166000001</v>
      </c>
      <c r="E143" s="128">
        <v>1521.1149772000001</v>
      </c>
      <c r="F143" s="128">
        <v>2.65319225</v>
      </c>
      <c r="G143" s="128">
        <v>10.98875235</v>
      </c>
      <c r="H143" s="128">
        <v>102.27367384999999</v>
      </c>
      <c r="I143" s="128">
        <v>731.95661000999996</v>
      </c>
      <c r="J143" s="128">
        <v>78.668170959999998</v>
      </c>
      <c r="K143" s="128">
        <v>1.3850011799999999</v>
      </c>
      <c r="L143" s="128">
        <v>1.1384841000000001</v>
      </c>
      <c r="M143" s="128">
        <v>2.1659999999999999E-5</v>
      </c>
      <c r="N143" s="128">
        <v>41.598462240000003</v>
      </c>
      <c r="O143" s="128">
        <v>4.6084849999999999</v>
      </c>
      <c r="P143" s="128">
        <v>4.17233258</v>
      </c>
      <c r="Q143" s="128">
        <v>0</v>
      </c>
      <c r="R143" s="128">
        <v>13.432800670000001</v>
      </c>
      <c r="S143" s="128">
        <v>0</v>
      </c>
      <c r="T143" s="128">
        <v>5.0166019999999999E-2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3301.6100464299998</v>
      </c>
      <c r="C144" s="128">
        <v>577.73737724</v>
      </c>
      <c r="D144" s="128">
        <v>167.09509542000001</v>
      </c>
      <c r="E144" s="128">
        <v>1555.64041987</v>
      </c>
      <c r="F144" s="128">
        <v>5.2171973500000002</v>
      </c>
      <c r="G144" s="128">
        <v>9.1294455499999998</v>
      </c>
      <c r="H144" s="128">
        <v>100.71144880999999</v>
      </c>
      <c r="I144" s="128">
        <v>734.11184893999996</v>
      </c>
      <c r="J144" s="128">
        <v>86.802369639999995</v>
      </c>
      <c r="K144" s="128">
        <v>0.2183619</v>
      </c>
      <c r="L144" s="128">
        <v>1.4217606300000001</v>
      </c>
      <c r="M144" s="128">
        <v>2.1659999999999999E-5</v>
      </c>
      <c r="N144" s="128">
        <v>41.868805119999998</v>
      </c>
      <c r="O144" s="128">
        <v>4.55417177</v>
      </c>
      <c r="P144" s="128">
        <v>3.9815483999999999</v>
      </c>
      <c r="Q144" s="128">
        <v>0</v>
      </c>
      <c r="R144" s="128">
        <v>13.04792999</v>
      </c>
      <c r="S144" s="128">
        <v>0</v>
      </c>
      <c r="T144" s="128">
        <v>7.2244139999999998E-2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3385.63701395</v>
      </c>
      <c r="C145" s="128">
        <v>659.68573676999995</v>
      </c>
      <c r="D145" s="128">
        <v>169.01753418000001</v>
      </c>
      <c r="E145" s="128">
        <v>1561.2929440099999</v>
      </c>
      <c r="F145" s="128">
        <v>5.2365850299999996</v>
      </c>
      <c r="G145" s="128">
        <v>9.8173969200000002</v>
      </c>
      <c r="H145" s="128">
        <v>99.555860210000006</v>
      </c>
      <c r="I145" s="128">
        <v>732.38589124999999</v>
      </c>
      <c r="J145" s="128">
        <v>85.537621740000006</v>
      </c>
      <c r="K145" s="128">
        <v>0.20143725000000001</v>
      </c>
      <c r="L145" s="128">
        <v>1.3737808</v>
      </c>
      <c r="M145" s="128">
        <v>2.1659999999999999E-5</v>
      </c>
      <c r="N145" s="128">
        <v>41.640711959999997</v>
      </c>
      <c r="O145" s="128">
        <v>4.6680755100000004</v>
      </c>
      <c r="P145" s="128">
        <v>2.1101711000000001</v>
      </c>
      <c r="Q145" s="128">
        <v>0</v>
      </c>
      <c r="R145" s="128">
        <v>13.057217870000001</v>
      </c>
      <c r="S145" s="128">
        <v>0</v>
      </c>
      <c r="T145" s="128">
        <v>5.6027689999999998E-2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3866.24758127</v>
      </c>
      <c r="C146" s="128">
        <v>1030.6257523100001</v>
      </c>
      <c r="D146" s="128">
        <v>169.97495329</v>
      </c>
      <c r="E146" s="128">
        <v>1683.73948247</v>
      </c>
      <c r="F146" s="128">
        <v>14.02378607</v>
      </c>
      <c r="G146" s="128">
        <v>9.5777078899999992</v>
      </c>
      <c r="H146" s="128">
        <v>113.47219937</v>
      </c>
      <c r="I146" s="128">
        <v>697.86016422</v>
      </c>
      <c r="J146" s="128">
        <v>84.441919810000002</v>
      </c>
      <c r="K146" s="128">
        <v>7.5109679999999998E-2</v>
      </c>
      <c r="L146" s="128">
        <v>1.3084532600000001</v>
      </c>
      <c r="M146" s="128">
        <v>2.1659999999999999E-5</v>
      </c>
      <c r="N146" s="128">
        <v>40.716559449999998</v>
      </c>
      <c r="O146" s="128">
        <v>4.4155297899999999</v>
      </c>
      <c r="P146" s="128">
        <v>1.9156182500000001</v>
      </c>
      <c r="Q146" s="128">
        <v>0</v>
      </c>
      <c r="R146" s="128">
        <v>14.05699048</v>
      </c>
      <c r="S146" s="128">
        <v>0</v>
      </c>
      <c r="T146" s="128">
        <v>4.333327E-2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4070.2629999599999</v>
      </c>
      <c r="C147" s="128">
        <v>1176.10353063</v>
      </c>
      <c r="D147" s="128">
        <v>170.53394639999999</v>
      </c>
      <c r="E147" s="128">
        <v>1732.7505685000001</v>
      </c>
      <c r="F147" s="128">
        <v>4.9948509899999998</v>
      </c>
      <c r="G147" s="128">
        <v>9.2461633400000007</v>
      </c>
      <c r="H147" s="128">
        <v>130.15302098000001</v>
      </c>
      <c r="I147" s="128">
        <v>720.97505160000003</v>
      </c>
      <c r="J147" s="128">
        <v>86.926149640000006</v>
      </c>
      <c r="K147" s="128">
        <v>0.20318538</v>
      </c>
      <c r="L147" s="128">
        <v>1.2683942399999999</v>
      </c>
      <c r="M147" s="128">
        <v>2.1659999999999999E-5</v>
      </c>
      <c r="N147" s="128">
        <v>14.66542007</v>
      </c>
      <c r="O147" s="128">
        <v>4.3645448599999996</v>
      </c>
      <c r="P147" s="128">
        <v>2.9713878600000001</v>
      </c>
      <c r="Q147" s="128">
        <v>0</v>
      </c>
      <c r="R147" s="128">
        <v>13.619508229999999</v>
      </c>
      <c r="S147" s="128">
        <v>0</v>
      </c>
      <c r="T147" s="128">
        <v>1.48725558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4299.6417742200001</v>
      </c>
      <c r="C148" s="128">
        <v>1224.2833745800001</v>
      </c>
      <c r="D148" s="128">
        <v>167.55801998000001</v>
      </c>
      <c r="E148" s="128">
        <v>1732.2491008699999</v>
      </c>
      <c r="F148" s="128">
        <v>4.5770059200000004</v>
      </c>
      <c r="G148" s="128">
        <v>9.5194669399999992</v>
      </c>
      <c r="H148" s="128">
        <v>157.09747539</v>
      </c>
      <c r="I148" s="128">
        <v>877.45338962000005</v>
      </c>
      <c r="J148" s="128">
        <v>89.338102969999994</v>
      </c>
      <c r="K148" s="128">
        <v>1.1714319500000001</v>
      </c>
      <c r="L148" s="128">
        <v>1.05259557</v>
      </c>
      <c r="M148" s="128">
        <v>2.1659999999999999E-5</v>
      </c>
      <c r="N148" s="128">
        <v>13.77722333</v>
      </c>
      <c r="O148" s="128">
        <v>4.3007926000000003</v>
      </c>
      <c r="P148" s="128">
        <v>2.5935695700000001</v>
      </c>
      <c r="Q148" s="128">
        <v>0</v>
      </c>
      <c r="R148" s="128">
        <v>13.225978599999999</v>
      </c>
      <c r="S148" s="128">
        <v>0</v>
      </c>
      <c r="T148" s="128">
        <v>1.4442246700000001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4674.8882293500001</v>
      </c>
      <c r="C149" s="128">
        <v>1245.76197458</v>
      </c>
      <c r="D149" s="128">
        <v>165.85690294</v>
      </c>
      <c r="E149" s="128">
        <v>1872.6708806199999</v>
      </c>
      <c r="F149" s="128">
        <v>17.238849729999998</v>
      </c>
      <c r="G149" s="128">
        <v>11.465624800000001</v>
      </c>
      <c r="H149" s="128">
        <v>167.13190202000001</v>
      </c>
      <c r="I149" s="128">
        <v>1070.9183986200001</v>
      </c>
      <c r="J149" s="128">
        <v>85.92250568</v>
      </c>
      <c r="K149" s="128">
        <v>2.7845529099999999</v>
      </c>
      <c r="L149" s="128">
        <v>0.95323917000000002</v>
      </c>
      <c r="M149" s="128">
        <v>2.1659999999999999E-5</v>
      </c>
      <c r="N149" s="128">
        <v>12.99547576</v>
      </c>
      <c r="O149" s="128">
        <v>4.2532631800000003</v>
      </c>
      <c r="P149" s="128">
        <v>2.6167593099999999</v>
      </c>
      <c r="Q149" s="128">
        <v>0</v>
      </c>
      <c r="R149" s="128">
        <v>12.871664000000001</v>
      </c>
      <c r="S149" s="128">
        <v>0</v>
      </c>
      <c r="T149" s="128">
        <v>1.4462143700000001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4820.7212758699998</v>
      </c>
      <c r="C150" s="128">
        <v>1250.6610882800001</v>
      </c>
      <c r="D150" s="128">
        <v>161.77055912</v>
      </c>
      <c r="E150" s="128">
        <v>1860.70140629</v>
      </c>
      <c r="F150" s="128">
        <v>18.004236039999999</v>
      </c>
      <c r="G150" s="128">
        <v>11.269878029999999</v>
      </c>
      <c r="H150" s="128">
        <v>181.77667911</v>
      </c>
      <c r="I150" s="128">
        <v>1216.4274530099999</v>
      </c>
      <c r="J150" s="128">
        <v>82.427660489999994</v>
      </c>
      <c r="K150" s="128">
        <v>2.7873032599999998</v>
      </c>
      <c r="L150" s="128">
        <v>0.78034608000000005</v>
      </c>
      <c r="M150" s="128">
        <v>2.1659999999999999E-5</v>
      </c>
      <c r="N150" s="128">
        <v>12.196281920000001</v>
      </c>
      <c r="O150" s="128">
        <v>3.17522635</v>
      </c>
      <c r="P150" s="128">
        <v>2.4518106899999998</v>
      </c>
      <c r="Q150" s="128">
        <v>0</v>
      </c>
      <c r="R150" s="128">
        <v>14.870239249999999</v>
      </c>
      <c r="S150" s="128">
        <v>0</v>
      </c>
      <c r="T150" s="128">
        <v>1.4210862900000001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4831.5832712900001</v>
      </c>
      <c r="C151" s="128">
        <v>1219.75565493</v>
      </c>
      <c r="D151" s="128">
        <v>154.47480259</v>
      </c>
      <c r="E151" s="128">
        <v>1949.0005772699999</v>
      </c>
      <c r="F151" s="128">
        <v>6.1916662699999998</v>
      </c>
      <c r="G151" s="128">
        <v>10.09811313</v>
      </c>
      <c r="H151" s="128">
        <v>174.92826742</v>
      </c>
      <c r="I151" s="128">
        <v>1195.8805454000001</v>
      </c>
      <c r="J151" s="128">
        <v>85.250328550000006</v>
      </c>
      <c r="K151" s="128">
        <v>2.7866025799999998</v>
      </c>
      <c r="L151" s="128">
        <v>0.68999752000000003</v>
      </c>
      <c r="M151" s="128">
        <v>2.1659999999999999E-5</v>
      </c>
      <c r="N151" s="128">
        <v>11.402022179999999</v>
      </c>
      <c r="O151" s="128">
        <v>3.1130345400000001</v>
      </c>
      <c r="P151" s="128">
        <v>2.2543609500000001</v>
      </c>
      <c r="Q151" s="128">
        <v>0</v>
      </c>
      <c r="R151" s="128">
        <v>14.39283833</v>
      </c>
      <c r="S151" s="128">
        <v>0</v>
      </c>
      <c r="T151" s="128">
        <v>1.36443797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4765.7801956800004</v>
      </c>
      <c r="C152" s="128">
        <v>1177.92342067</v>
      </c>
      <c r="D152" s="128">
        <v>155.66707549</v>
      </c>
      <c r="E152" s="128">
        <v>1911.1103118999999</v>
      </c>
      <c r="F152" s="128">
        <v>6.8050748499999996</v>
      </c>
      <c r="G152" s="128">
        <v>9.2734704600000004</v>
      </c>
      <c r="H152" s="128">
        <v>160.48616595999999</v>
      </c>
      <c r="I152" s="128">
        <v>1218.3509291299999</v>
      </c>
      <c r="J152" s="128">
        <v>89.656084340000007</v>
      </c>
      <c r="K152" s="128">
        <v>3.2853110700000001</v>
      </c>
      <c r="L152" s="128">
        <v>0.68826463000000004</v>
      </c>
      <c r="M152" s="128">
        <v>2.1659999999999999E-5</v>
      </c>
      <c r="N152" s="128">
        <v>10.61770559</v>
      </c>
      <c r="O152" s="128">
        <v>3.01713948</v>
      </c>
      <c r="P152" s="128">
        <v>2.0328672700000001</v>
      </c>
      <c r="Q152" s="128">
        <v>0</v>
      </c>
      <c r="R152" s="128">
        <v>15.451795779999999</v>
      </c>
      <c r="S152" s="128">
        <v>0</v>
      </c>
      <c r="T152" s="128">
        <v>1.4145574000000001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4593.4892742800002</v>
      </c>
      <c r="C153" s="128">
        <v>1133.1762231800001</v>
      </c>
      <c r="D153" s="128">
        <v>156.39588398000001</v>
      </c>
      <c r="E153" s="128">
        <v>1874.65043773</v>
      </c>
      <c r="F153" s="128">
        <v>5.9663411100000001</v>
      </c>
      <c r="G153" s="128">
        <v>9.4779281100000006</v>
      </c>
      <c r="H153" s="128">
        <v>159.27012561999999</v>
      </c>
      <c r="I153" s="128">
        <v>1130.2715552300001</v>
      </c>
      <c r="J153" s="128">
        <v>89.231797229999998</v>
      </c>
      <c r="K153" s="128">
        <v>3.2860527099999999</v>
      </c>
      <c r="L153" s="128">
        <v>0.63539785000000004</v>
      </c>
      <c r="M153" s="128">
        <v>2.1659999999999999E-5</v>
      </c>
      <c r="N153" s="128">
        <v>9.8263738000000007</v>
      </c>
      <c r="O153" s="128">
        <v>2.6496233899999999</v>
      </c>
      <c r="P153" s="128">
        <v>2.0942308999999999</v>
      </c>
      <c r="Q153" s="128">
        <v>0</v>
      </c>
      <c r="R153" s="128">
        <v>15.121401990000001</v>
      </c>
      <c r="S153" s="128">
        <v>0</v>
      </c>
      <c r="T153" s="128">
        <v>1.43587979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4407.4474798299998</v>
      </c>
      <c r="C154" s="128">
        <v>1084.5820431</v>
      </c>
      <c r="D154" s="128">
        <v>155.45965820999999</v>
      </c>
      <c r="E154" s="128">
        <v>1812.3259164399999</v>
      </c>
      <c r="F154" s="128">
        <v>5.7381180199999999</v>
      </c>
      <c r="G154" s="128">
        <v>9.1795884000000001</v>
      </c>
      <c r="H154" s="128">
        <v>157.35597430000001</v>
      </c>
      <c r="I154" s="128">
        <v>1061.76585811</v>
      </c>
      <c r="J154" s="128">
        <v>89.146142490000003</v>
      </c>
      <c r="K154" s="128">
        <v>1.2734627199999999</v>
      </c>
      <c r="L154" s="128">
        <v>0.56676996999999996</v>
      </c>
      <c r="M154" s="128">
        <v>2.1659999999999999E-5</v>
      </c>
      <c r="N154" s="128">
        <v>9.0641089200000007</v>
      </c>
      <c r="O154" s="128">
        <v>2.6000748499999999</v>
      </c>
      <c r="P154" s="128">
        <v>2.7927269799999999</v>
      </c>
      <c r="Q154" s="128">
        <v>0</v>
      </c>
      <c r="R154" s="128">
        <v>14.362520160000001</v>
      </c>
      <c r="S154" s="128">
        <v>0</v>
      </c>
      <c r="T154" s="128">
        <v>1.2344955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4443.6506429299998</v>
      </c>
      <c r="C155" s="128">
        <v>1089.94496774</v>
      </c>
      <c r="D155" s="128">
        <v>154.94939644999999</v>
      </c>
      <c r="E155" s="128">
        <v>1829.7202824399999</v>
      </c>
      <c r="F155" s="128">
        <v>5.6454299800000003</v>
      </c>
      <c r="G155" s="128">
        <v>9.2373296200000006</v>
      </c>
      <c r="H155" s="128">
        <v>152.61585785</v>
      </c>
      <c r="I155" s="128">
        <v>1072.98776355</v>
      </c>
      <c r="J155" s="128">
        <v>97.387437449999993</v>
      </c>
      <c r="K155" s="128">
        <v>1.7710525800000001</v>
      </c>
      <c r="L155" s="128">
        <v>0.54367096999999998</v>
      </c>
      <c r="M155" s="128">
        <v>2.1659999999999999E-5</v>
      </c>
      <c r="N155" s="128">
        <v>8.2750258100000007</v>
      </c>
      <c r="O155" s="128">
        <v>2.5737358399999999</v>
      </c>
      <c r="P155" s="128">
        <v>2.6890166199999999</v>
      </c>
      <c r="Q155" s="128">
        <v>0</v>
      </c>
      <c r="R155" s="128">
        <v>14.09996709</v>
      </c>
      <c r="S155" s="128">
        <v>0</v>
      </c>
      <c r="T155" s="128">
        <v>1.20968728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4494.80983423</v>
      </c>
      <c r="C156" s="128">
        <v>1110.9267950599999</v>
      </c>
      <c r="D156" s="128">
        <v>153.39594961</v>
      </c>
      <c r="E156" s="128">
        <v>1817.2709660099999</v>
      </c>
      <c r="F156" s="128">
        <v>5.4396180000000003</v>
      </c>
      <c r="G156" s="128">
        <v>8.1030051099999998</v>
      </c>
      <c r="H156" s="128">
        <v>147.50062933000001</v>
      </c>
      <c r="I156" s="128">
        <v>1115.2917261800001</v>
      </c>
      <c r="J156" s="128">
        <v>105.19840403000001</v>
      </c>
      <c r="K156" s="128">
        <v>1.77841216</v>
      </c>
      <c r="L156" s="128">
        <v>0.51258996000000001</v>
      </c>
      <c r="M156" s="128">
        <v>2.1659999999999999E-5</v>
      </c>
      <c r="N156" s="128">
        <v>7.4846887999999998</v>
      </c>
      <c r="O156" s="128">
        <v>3.0258242800000001</v>
      </c>
      <c r="P156" s="128">
        <v>4.0248071300000001</v>
      </c>
      <c r="Q156" s="128">
        <v>0</v>
      </c>
      <c r="R156" s="128">
        <v>13.67248547</v>
      </c>
      <c r="S156" s="128">
        <v>0</v>
      </c>
      <c r="T156" s="128">
        <v>1.1839114399999999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4406.3726982500002</v>
      </c>
      <c r="C157" s="128">
        <v>1042.0760898799999</v>
      </c>
      <c r="D157" s="128">
        <v>152.34430838</v>
      </c>
      <c r="E157" s="128">
        <v>1845.55649881</v>
      </c>
      <c r="F157" s="128">
        <v>5.1018441699999997</v>
      </c>
      <c r="G157" s="128">
        <v>9.1740051499999993</v>
      </c>
      <c r="H157" s="128">
        <v>148.12348308</v>
      </c>
      <c r="I157" s="128">
        <v>1056.0468759600001</v>
      </c>
      <c r="J157" s="128">
        <v>120.75244265000001</v>
      </c>
      <c r="K157" s="128">
        <v>1.7914704100000001</v>
      </c>
      <c r="L157" s="128">
        <v>0.42238641999999998</v>
      </c>
      <c r="M157" s="128">
        <v>2.1659999999999999E-5</v>
      </c>
      <c r="N157" s="128">
        <v>7.1673505999999998</v>
      </c>
      <c r="O157" s="128">
        <v>2.93688006</v>
      </c>
      <c r="P157" s="128">
        <v>0.55412061999999995</v>
      </c>
      <c r="Q157" s="128">
        <v>0</v>
      </c>
      <c r="R157" s="128">
        <v>13.204143849999999</v>
      </c>
      <c r="S157" s="128">
        <v>0</v>
      </c>
      <c r="T157" s="128">
        <v>1.12077655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4404.1647712699996</v>
      </c>
      <c r="C158" s="128">
        <v>1015.3456412100001</v>
      </c>
      <c r="D158" s="128">
        <v>154.47430353999999</v>
      </c>
      <c r="E158" s="128">
        <v>1813.25981989</v>
      </c>
      <c r="F158" s="128">
        <v>5.8782137499999996</v>
      </c>
      <c r="G158" s="128">
        <v>8.3046486700000006</v>
      </c>
      <c r="H158" s="128">
        <v>174.51187221999999</v>
      </c>
      <c r="I158" s="128">
        <v>1073.72720731</v>
      </c>
      <c r="J158" s="128">
        <v>130.60588206</v>
      </c>
      <c r="K158" s="128">
        <v>1.77006386</v>
      </c>
      <c r="L158" s="128">
        <v>1.2197954600000001</v>
      </c>
      <c r="M158" s="128">
        <v>2.1659999999999999E-5</v>
      </c>
      <c r="N158" s="128">
        <v>6.3810374899999998</v>
      </c>
      <c r="O158" s="128">
        <v>3.7500131699999999</v>
      </c>
      <c r="P158" s="128">
        <v>0.88086763999999995</v>
      </c>
      <c r="Q158" s="128">
        <v>0</v>
      </c>
      <c r="R158" s="128">
        <v>12.958813170000001</v>
      </c>
      <c r="S158" s="128">
        <v>0</v>
      </c>
      <c r="T158" s="128">
        <v>1.0965701699999999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4428.4460489900002</v>
      </c>
      <c r="C159" s="128">
        <v>1135.99251938</v>
      </c>
      <c r="D159" s="128">
        <v>150.86733853999999</v>
      </c>
      <c r="E159" s="128">
        <v>1831.07846694</v>
      </c>
      <c r="F159" s="128">
        <v>5.0341117000000004</v>
      </c>
      <c r="G159" s="128">
        <v>7.4721704200000003</v>
      </c>
      <c r="H159" s="128">
        <v>166.83170903999999</v>
      </c>
      <c r="I159" s="128">
        <v>960.35543036000001</v>
      </c>
      <c r="J159" s="128">
        <v>142.23484385</v>
      </c>
      <c r="K159" s="128">
        <v>0.50264894000000004</v>
      </c>
      <c r="L159" s="128">
        <v>1.75504803</v>
      </c>
      <c r="M159" s="128">
        <v>3.25384267</v>
      </c>
      <c r="N159" s="128">
        <v>5.5305066099999998</v>
      </c>
      <c r="O159" s="128">
        <v>3.2518608800000002</v>
      </c>
      <c r="P159" s="128">
        <v>1.0806585900000001</v>
      </c>
      <c r="Q159" s="128">
        <v>0</v>
      </c>
      <c r="R159" s="128">
        <v>12.22025863</v>
      </c>
      <c r="S159" s="128">
        <v>0</v>
      </c>
      <c r="T159" s="128">
        <v>0.98463440999999996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4593.1212268400004</v>
      </c>
      <c r="C160" s="128">
        <v>1182.79360434</v>
      </c>
      <c r="D160" s="128">
        <v>151.16138311</v>
      </c>
      <c r="E160" s="128">
        <v>1838.04080729</v>
      </c>
      <c r="F160" s="128">
        <v>129.05696012000001</v>
      </c>
      <c r="G160" s="128">
        <v>8.2803606500000004</v>
      </c>
      <c r="H160" s="128">
        <v>169.85508143000001</v>
      </c>
      <c r="I160" s="128">
        <v>913.76544660000002</v>
      </c>
      <c r="J160" s="128">
        <v>172.58079705</v>
      </c>
      <c r="K160" s="128">
        <v>2.7710299999999998E-3</v>
      </c>
      <c r="L160" s="128">
        <v>3.1534874799999999</v>
      </c>
      <c r="M160" s="128">
        <v>3.25573764</v>
      </c>
      <c r="N160" s="128">
        <v>4.7108193500000004</v>
      </c>
      <c r="O160" s="128">
        <v>2.8998602400000002</v>
      </c>
      <c r="P160" s="128">
        <v>0.72810273999999997</v>
      </c>
      <c r="Q160" s="128">
        <v>0</v>
      </c>
      <c r="R160" s="128">
        <v>11.8360254</v>
      </c>
      <c r="S160" s="128">
        <v>0</v>
      </c>
      <c r="T160" s="128">
        <v>0.99998237000000001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4324.9602658399999</v>
      </c>
      <c r="C161" s="128">
        <v>1220.86009911</v>
      </c>
      <c r="D161" s="128">
        <v>148.53372714</v>
      </c>
      <c r="E161" s="128">
        <v>1643.11671643</v>
      </c>
      <c r="F161" s="128">
        <v>5.29451961</v>
      </c>
      <c r="G161" s="128">
        <v>8.0404376400000004</v>
      </c>
      <c r="H161" s="128">
        <v>170.27030191</v>
      </c>
      <c r="I161" s="128">
        <v>915.03496127999995</v>
      </c>
      <c r="J161" s="128">
        <v>187.71116813</v>
      </c>
      <c r="K161" s="128">
        <v>0.49972927</v>
      </c>
      <c r="L161" s="128">
        <v>2.99979978</v>
      </c>
      <c r="M161" s="128">
        <v>2.9442225400000002</v>
      </c>
      <c r="N161" s="128">
        <v>3.89291447</v>
      </c>
      <c r="O161" s="128">
        <v>2.7965812900000002</v>
      </c>
      <c r="P161" s="128">
        <v>0.77045691999999999</v>
      </c>
      <c r="Q161" s="128">
        <v>0</v>
      </c>
      <c r="R161" s="128">
        <v>11.278410170000001</v>
      </c>
      <c r="S161" s="128">
        <v>0</v>
      </c>
      <c r="T161" s="128">
        <v>0.91622015000000001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4304.4982018700002</v>
      </c>
      <c r="C162" s="128">
        <v>1241.25737639</v>
      </c>
      <c r="D162" s="128">
        <v>144.87543375000001</v>
      </c>
      <c r="E162" s="128">
        <v>1582.87783107</v>
      </c>
      <c r="F162" s="128">
        <v>7.5891258800000001</v>
      </c>
      <c r="G162" s="128">
        <v>8.0797043100000003</v>
      </c>
      <c r="H162" s="128">
        <v>168.37468745000001</v>
      </c>
      <c r="I162" s="128">
        <v>941.22133589999999</v>
      </c>
      <c r="J162" s="128">
        <v>184.03711258000001</v>
      </c>
      <c r="K162" s="128">
        <v>1.04699E-3</v>
      </c>
      <c r="L162" s="128">
        <v>4.2420215399999996</v>
      </c>
      <c r="M162" s="128">
        <v>2.9262062900000001</v>
      </c>
      <c r="N162" s="128">
        <v>3.0667131400000001</v>
      </c>
      <c r="O162" s="128">
        <v>2.7379822900000002</v>
      </c>
      <c r="P162" s="128">
        <v>1.4098819300000001</v>
      </c>
      <c r="Q162" s="128">
        <v>0</v>
      </c>
      <c r="R162" s="128">
        <v>10.92721483</v>
      </c>
      <c r="S162" s="128">
        <v>0</v>
      </c>
      <c r="T162" s="128">
        <v>0.87452753000000005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4448.40926958</v>
      </c>
      <c r="C163" s="128">
        <v>1249.19543813</v>
      </c>
      <c r="D163" s="128">
        <v>141.83748498</v>
      </c>
      <c r="E163" s="128">
        <v>1664.16122294</v>
      </c>
      <c r="F163" s="128">
        <v>7.6208057900000004</v>
      </c>
      <c r="G163" s="128">
        <v>7.38619249</v>
      </c>
      <c r="H163" s="128">
        <v>180.49162226999999</v>
      </c>
      <c r="I163" s="128">
        <v>977.31400748999999</v>
      </c>
      <c r="J163" s="128">
        <v>192.24083644000001</v>
      </c>
      <c r="K163" s="128">
        <v>6.8770979999999995E-2</v>
      </c>
      <c r="L163" s="128">
        <v>4.2020451899999998</v>
      </c>
      <c r="M163" s="128">
        <v>2.9136672899999998</v>
      </c>
      <c r="N163" s="128">
        <v>1.8557624800000001</v>
      </c>
      <c r="O163" s="128">
        <v>2.6635311700000002</v>
      </c>
      <c r="P163" s="128">
        <v>5.2605141900000003</v>
      </c>
      <c r="Q163" s="128">
        <v>0</v>
      </c>
      <c r="R163" s="128">
        <v>10.35048783</v>
      </c>
      <c r="S163" s="128">
        <v>0</v>
      </c>
      <c r="T163" s="128">
        <v>0.84687992000000001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5027.8851510699997</v>
      </c>
      <c r="C164" s="128">
        <v>1261.3542403900001</v>
      </c>
      <c r="D164" s="128">
        <v>137.80450184</v>
      </c>
      <c r="E164" s="128">
        <v>1555.1578124600001</v>
      </c>
      <c r="F164" s="128">
        <v>695.65953958</v>
      </c>
      <c r="G164" s="128">
        <v>7.1450395000000002</v>
      </c>
      <c r="H164" s="128">
        <v>171.14225719999999</v>
      </c>
      <c r="I164" s="128">
        <v>971.99562985</v>
      </c>
      <c r="J164" s="128">
        <v>197.17493868</v>
      </c>
      <c r="K164" s="128">
        <v>0.99735912000000004</v>
      </c>
      <c r="L164" s="128">
        <v>4.0458958899999997</v>
      </c>
      <c r="M164" s="128">
        <v>2.89895083</v>
      </c>
      <c r="N164" s="128">
        <v>1.0370611199999999</v>
      </c>
      <c r="O164" s="128">
        <v>2.4289342199999999</v>
      </c>
      <c r="P164" s="128">
        <v>6.02558784</v>
      </c>
      <c r="Q164" s="128">
        <v>0</v>
      </c>
      <c r="R164" s="128">
        <v>10.03739785</v>
      </c>
      <c r="S164" s="128">
        <v>0</v>
      </c>
      <c r="T164" s="128">
        <v>2.9800047000000003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5400.50192152</v>
      </c>
      <c r="C165" s="128">
        <v>1259.6885616</v>
      </c>
      <c r="D165" s="128">
        <v>134.95974466000001</v>
      </c>
      <c r="E165" s="128">
        <v>1627.8182835800001</v>
      </c>
      <c r="F165" s="128">
        <v>967.93027975999996</v>
      </c>
      <c r="G165" s="128">
        <v>7.3841518800000001</v>
      </c>
      <c r="H165" s="128">
        <v>160.38888786999999</v>
      </c>
      <c r="I165" s="128">
        <v>1011.21590943</v>
      </c>
      <c r="J165" s="128">
        <v>196.67898639000001</v>
      </c>
      <c r="K165" s="128">
        <v>0.93104606999999995</v>
      </c>
      <c r="L165" s="128">
        <v>3.9262371599999999</v>
      </c>
      <c r="M165" s="128">
        <v>2.89917311</v>
      </c>
      <c r="N165" s="128">
        <v>0.21876509</v>
      </c>
      <c r="O165" s="128">
        <v>2.3401863199999999</v>
      </c>
      <c r="P165" s="128">
        <v>6.3656895999999996</v>
      </c>
      <c r="Q165" s="128">
        <v>0</v>
      </c>
      <c r="R165" s="128">
        <v>14.247450730000001</v>
      </c>
      <c r="S165" s="128">
        <v>0</v>
      </c>
      <c r="T165" s="128">
        <v>3.50856827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5610.0300209500001</v>
      </c>
      <c r="C166" s="128">
        <v>1280.4898487999999</v>
      </c>
      <c r="D166" s="128">
        <v>138.78496577999999</v>
      </c>
      <c r="E166" s="128">
        <v>1879.6723974199999</v>
      </c>
      <c r="F166" s="128">
        <v>874.01708885000005</v>
      </c>
      <c r="G166" s="128">
        <v>6.0917596100000004</v>
      </c>
      <c r="H166" s="128">
        <v>179.11543252000001</v>
      </c>
      <c r="I166" s="128">
        <v>1013.58149023</v>
      </c>
      <c r="J166" s="128">
        <v>200.88517117000001</v>
      </c>
      <c r="K166" s="128">
        <v>2.8810000000000001E-4</v>
      </c>
      <c r="L166" s="128">
        <v>3.8557231299999999</v>
      </c>
      <c r="M166" s="128">
        <v>3.0267153000000002</v>
      </c>
      <c r="N166" s="128">
        <v>0.16082832999999999</v>
      </c>
      <c r="O166" s="128">
        <v>2.2976949900000001</v>
      </c>
      <c r="P166" s="128">
        <v>6.66790079</v>
      </c>
      <c r="Q166" s="128">
        <v>0</v>
      </c>
      <c r="R166" s="128">
        <v>17.953791710000001</v>
      </c>
      <c r="S166" s="128">
        <v>0</v>
      </c>
      <c r="T166" s="128">
        <v>3.4289242199999999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5704.49108351</v>
      </c>
      <c r="C167" s="128">
        <v>1244.7950487400001</v>
      </c>
      <c r="D167" s="128">
        <v>136.74812806</v>
      </c>
      <c r="E167" s="128">
        <v>1913.09808533</v>
      </c>
      <c r="F167" s="128">
        <v>847.33254629999999</v>
      </c>
      <c r="G167" s="128">
        <v>11.065833100000001</v>
      </c>
      <c r="H167" s="128">
        <v>187.71621066</v>
      </c>
      <c r="I167" s="128">
        <v>1043.80804988</v>
      </c>
      <c r="J167" s="128">
        <v>253.61042853999999</v>
      </c>
      <c r="K167" s="128">
        <v>0.98404665999999996</v>
      </c>
      <c r="L167" s="128">
        <v>3.7713954099999998</v>
      </c>
      <c r="M167" s="128">
        <v>3.0191253300000001</v>
      </c>
      <c r="N167" s="128">
        <v>0.60550203999999996</v>
      </c>
      <c r="O167" s="128">
        <v>4.8702276199999996</v>
      </c>
      <c r="P167" s="128">
        <v>26.73437058</v>
      </c>
      <c r="Q167" s="128">
        <v>0</v>
      </c>
      <c r="R167" s="128">
        <v>25.630495369999998</v>
      </c>
      <c r="S167" s="128">
        <v>0</v>
      </c>
      <c r="T167" s="128">
        <v>0.70158989000000005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5691.9545705999999</v>
      </c>
      <c r="C168" s="128">
        <v>1188.8783824899999</v>
      </c>
      <c r="D168" s="128">
        <v>134.50374189999999</v>
      </c>
      <c r="E168" s="128">
        <v>1977.18288689</v>
      </c>
      <c r="F168" s="128">
        <v>823.99628141999995</v>
      </c>
      <c r="G168" s="128">
        <v>10.337513489999999</v>
      </c>
      <c r="H168" s="128">
        <v>179.77630655999999</v>
      </c>
      <c r="I168" s="128">
        <v>1031.61331541</v>
      </c>
      <c r="J168" s="128">
        <v>260.48441064000002</v>
      </c>
      <c r="K168" s="128">
        <v>0.98569441999999996</v>
      </c>
      <c r="L168" s="128">
        <v>3.6672228499999999</v>
      </c>
      <c r="M168" s="128">
        <v>3.0446087300000002</v>
      </c>
      <c r="N168" s="128">
        <v>0.55398038000000005</v>
      </c>
      <c r="O168" s="128">
        <v>4.7488967200000003</v>
      </c>
      <c r="P168" s="128">
        <v>29.925437290000001</v>
      </c>
      <c r="Q168" s="128">
        <v>0</v>
      </c>
      <c r="R168" s="128">
        <v>41.600120529999998</v>
      </c>
      <c r="S168" s="128">
        <v>0</v>
      </c>
      <c r="T168" s="128">
        <v>0.65577087999999994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5690.3542895399996</v>
      </c>
      <c r="C169" s="128">
        <v>1150.8886835400001</v>
      </c>
      <c r="D169" s="128">
        <v>130.40876204</v>
      </c>
      <c r="E169" s="128">
        <v>1933.7650715</v>
      </c>
      <c r="F169" s="128">
        <v>840.64835922999998</v>
      </c>
      <c r="G169" s="128">
        <v>10.389677430000001</v>
      </c>
      <c r="H169" s="128">
        <v>142.6752329</v>
      </c>
      <c r="I169" s="128">
        <v>1165.22439912</v>
      </c>
      <c r="J169" s="128">
        <v>252.69643869000001</v>
      </c>
      <c r="K169" s="128">
        <v>2.9245999999999997E-4</v>
      </c>
      <c r="L169" s="128">
        <v>2.1124923799999999</v>
      </c>
      <c r="M169" s="128">
        <v>3.1253407900000001</v>
      </c>
      <c r="N169" s="128">
        <v>0.12091417</v>
      </c>
      <c r="O169" s="128">
        <v>4.6196059700000003</v>
      </c>
      <c r="P169" s="128">
        <v>25.92790098</v>
      </c>
      <c r="Q169" s="128">
        <v>0</v>
      </c>
      <c r="R169" s="128">
        <v>27.12754726</v>
      </c>
      <c r="S169" s="128">
        <v>0</v>
      </c>
      <c r="T169" s="128">
        <v>0.62357108000000006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5779.48736964</v>
      </c>
      <c r="C170" s="128">
        <v>1155.06798727</v>
      </c>
      <c r="D170" s="128">
        <v>127.99882129</v>
      </c>
      <c r="E170" s="128">
        <v>1982.7576364500001</v>
      </c>
      <c r="F170" s="128">
        <v>838.7261072</v>
      </c>
      <c r="G170" s="128">
        <v>10.98342734</v>
      </c>
      <c r="H170" s="128">
        <v>161.0525639</v>
      </c>
      <c r="I170" s="128">
        <v>1163.31868639</v>
      </c>
      <c r="J170" s="128">
        <v>264.47967943999998</v>
      </c>
      <c r="K170" s="128">
        <v>0.99811053999999999</v>
      </c>
      <c r="L170" s="128">
        <v>1.70518148</v>
      </c>
      <c r="M170" s="128">
        <v>3.1592902700000001</v>
      </c>
      <c r="N170" s="128">
        <v>15.28596203</v>
      </c>
      <c r="O170" s="128">
        <v>4.7259251799999999</v>
      </c>
      <c r="P170" s="128">
        <v>23.329029469999998</v>
      </c>
      <c r="Q170" s="128">
        <v>0</v>
      </c>
      <c r="R170" s="128">
        <v>25.335133460000002</v>
      </c>
      <c r="S170" s="128">
        <v>0</v>
      </c>
      <c r="T170" s="128">
        <v>0.56382792999999998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5935.6729527899997</v>
      </c>
      <c r="C171" s="128">
        <v>1175.05092863</v>
      </c>
      <c r="D171" s="128">
        <v>127.6697322</v>
      </c>
      <c r="E171" s="128">
        <v>2078.6813807600001</v>
      </c>
      <c r="F171" s="128">
        <v>844.90714555</v>
      </c>
      <c r="G171" s="128">
        <v>11.006442809999999</v>
      </c>
      <c r="H171" s="128">
        <v>166.62328779000001</v>
      </c>
      <c r="I171" s="128">
        <v>1188.7916537999999</v>
      </c>
      <c r="J171" s="128">
        <v>268.9413035</v>
      </c>
      <c r="K171" s="128">
        <v>1.00120831</v>
      </c>
      <c r="L171" s="128">
        <v>1.76348796</v>
      </c>
      <c r="M171" s="128">
        <v>3.20283498</v>
      </c>
      <c r="N171" s="128">
        <v>14.83698611</v>
      </c>
      <c r="O171" s="128">
        <v>4.2159001500000004</v>
      </c>
      <c r="P171" s="128">
        <v>23.460133190000001</v>
      </c>
      <c r="Q171" s="128">
        <v>0</v>
      </c>
      <c r="R171" s="128">
        <v>25.002904359999999</v>
      </c>
      <c r="S171" s="128">
        <v>0</v>
      </c>
      <c r="T171" s="128">
        <v>0.51762269000000005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6062.1489067800003</v>
      </c>
      <c r="C172" s="128">
        <v>1212.7616906999999</v>
      </c>
      <c r="D172" s="128">
        <v>126.12436543</v>
      </c>
      <c r="E172" s="128">
        <v>2134.9657103499999</v>
      </c>
      <c r="F172" s="128">
        <v>822.37034416999995</v>
      </c>
      <c r="G172" s="128">
        <v>9.5141496500000002</v>
      </c>
      <c r="H172" s="128">
        <v>167.71350623000001</v>
      </c>
      <c r="I172" s="128">
        <v>1248.18871917</v>
      </c>
      <c r="J172" s="128">
        <v>266.15503439000003</v>
      </c>
      <c r="K172" s="128">
        <v>2.9638E-4</v>
      </c>
      <c r="L172" s="128">
        <v>2.0504624699999998</v>
      </c>
      <c r="M172" s="128">
        <v>3.2062748399999998</v>
      </c>
      <c r="N172" s="128">
        <v>14.33171664</v>
      </c>
      <c r="O172" s="128">
        <v>4.0703029400000004</v>
      </c>
      <c r="P172" s="128">
        <v>25.486369320000001</v>
      </c>
      <c r="Q172" s="128">
        <v>0</v>
      </c>
      <c r="R172" s="128">
        <v>24.726554199999999</v>
      </c>
      <c r="S172" s="128">
        <v>0</v>
      </c>
      <c r="T172" s="128">
        <v>0.4834099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5961.20931664</v>
      </c>
      <c r="C173" s="128">
        <v>1226.1379428600001</v>
      </c>
      <c r="D173" s="128">
        <v>124.31509741000001</v>
      </c>
      <c r="E173" s="128">
        <v>2064.9312220800002</v>
      </c>
      <c r="F173" s="128">
        <v>841.52210376999994</v>
      </c>
      <c r="G173" s="128">
        <v>9.1381672900000002</v>
      </c>
      <c r="H173" s="128">
        <v>176.90690866</v>
      </c>
      <c r="I173" s="128">
        <v>1179.6856730300001</v>
      </c>
      <c r="J173" s="128">
        <v>264.34901817000002</v>
      </c>
      <c r="K173" s="128">
        <v>1.0048781899999999</v>
      </c>
      <c r="L173" s="128">
        <v>1.9631252800000001</v>
      </c>
      <c r="M173" s="128">
        <v>3.24566767</v>
      </c>
      <c r="N173" s="128">
        <v>13.87531246</v>
      </c>
      <c r="O173" s="128">
        <v>3.53115684</v>
      </c>
      <c r="P173" s="128">
        <v>26.618511779999999</v>
      </c>
      <c r="Q173" s="128">
        <v>0</v>
      </c>
      <c r="R173" s="128">
        <v>23.557897629999999</v>
      </c>
      <c r="S173" s="128">
        <v>0</v>
      </c>
      <c r="T173" s="128">
        <v>0.42663351999999999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6116.5407713200002</v>
      </c>
      <c r="C174" s="128">
        <v>1243.9078140700001</v>
      </c>
      <c r="D174" s="128">
        <v>120.72093950999999</v>
      </c>
      <c r="E174" s="128">
        <v>2111.4874174500001</v>
      </c>
      <c r="F174" s="128">
        <v>865.73529896000002</v>
      </c>
      <c r="G174" s="128">
        <v>26.09305311</v>
      </c>
      <c r="H174" s="128">
        <v>171.63271882999999</v>
      </c>
      <c r="I174" s="128">
        <v>1229.7949821699999</v>
      </c>
      <c r="J174" s="128">
        <v>263.34923437999998</v>
      </c>
      <c r="K174" s="128">
        <v>1.00347297</v>
      </c>
      <c r="L174" s="128">
        <v>1.78028425</v>
      </c>
      <c r="M174" s="128">
        <v>3.2577958499999999</v>
      </c>
      <c r="N174" s="128">
        <v>13.91747249</v>
      </c>
      <c r="O174" s="128">
        <v>4.1764678899999996</v>
      </c>
      <c r="P174" s="128">
        <v>29.03784714</v>
      </c>
      <c r="Q174" s="128">
        <v>0</v>
      </c>
      <c r="R174" s="128">
        <v>30.27514047</v>
      </c>
      <c r="S174" s="128">
        <v>0</v>
      </c>
      <c r="T174" s="128">
        <v>0.37083178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6355.5923054000004</v>
      </c>
      <c r="C175" s="128">
        <v>1271.92444247</v>
      </c>
      <c r="D175" s="128">
        <v>117.79520707</v>
      </c>
      <c r="E175" s="128">
        <v>2306.5193334800001</v>
      </c>
      <c r="F175" s="128">
        <v>855.40815312999996</v>
      </c>
      <c r="G175" s="128">
        <v>27.382515120000001</v>
      </c>
      <c r="H175" s="128">
        <v>185.28724775000001</v>
      </c>
      <c r="I175" s="128">
        <v>1229.6419031299999</v>
      </c>
      <c r="J175" s="128">
        <v>274.16336322000001</v>
      </c>
      <c r="K175" s="128">
        <v>3.0005E-4</v>
      </c>
      <c r="L175" s="128">
        <v>1.66966598</v>
      </c>
      <c r="M175" s="128">
        <v>3.25588268</v>
      </c>
      <c r="N175" s="128">
        <v>13.494193729999999</v>
      </c>
      <c r="O175" s="128">
        <v>3.9877829299999998</v>
      </c>
      <c r="P175" s="128">
        <v>31.179771550000002</v>
      </c>
      <c r="Q175" s="128">
        <v>0</v>
      </c>
      <c r="R175" s="128">
        <v>33.557990689999997</v>
      </c>
      <c r="S175" s="128">
        <v>0</v>
      </c>
      <c r="T175" s="128">
        <v>0.32455242000000001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6261.5904892299995</v>
      </c>
      <c r="C176" s="128">
        <v>1263.6451030999999</v>
      </c>
      <c r="D176" s="128">
        <v>116.10990751999999</v>
      </c>
      <c r="E176" s="128">
        <v>2273.9437150700001</v>
      </c>
      <c r="F176" s="128">
        <v>830.83360339000001</v>
      </c>
      <c r="G176" s="128">
        <v>26.982135670000002</v>
      </c>
      <c r="H176" s="128">
        <v>176.72899572</v>
      </c>
      <c r="I176" s="128">
        <v>1200.0848097000001</v>
      </c>
      <c r="J176" s="128">
        <v>271.45017546999998</v>
      </c>
      <c r="K176" s="128">
        <v>3.0129000000000001E-4</v>
      </c>
      <c r="L176" s="128">
        <v>1.55893901</v>
      </c>
      <c r="M176" s="128">
        <v>3.2652931500000002</v>
      </c>
      <c r="N176" s="128">
        <v>15.759568140000001</v>
      </c>
      <c r="O176" s="128">
        <v>3.8043507600000002</v>
      </c>
      <c r="P176" s="128">
        <v>32.214374390000003</v>
      </c>
      <c r="Q176" s="128">
        <v>0</v>
      </c>
      <c r="R176" s="128">
        <v>44.937388370000001</v>
      </c>
      <c r="S176" s="128">
        <v>0</v>
      </c>
      <c r="T176" s="128">
        <v>0.27182847999999998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6382.50234636</v>
      </c>
      <c r="C177" s="128">
        <v>1234.4350210699999</v>
      </c>
      <c r="D177" s="128">
        <v>138.57829774000001</v>
      </c>
      <c r="E177" s="128">
        <v>2304.9805266200001</v>
      </c>
      <c r="F177" s="128">
        <v>823.50500185999999</v>
      </c>
      <c r="G177" s="128">
        <v>26.408055040000001</v>
      </c>
      <c r="H177" s="128">
        <v>155.12690298000001</v>
      </c>
      <c r="I177" s="128">
        <v>1297.57713165</v>
      </c>
      <c r="J177" s="128">
        <v>299.26317845</v>
      </c>
      <c r="K177" s="128">
        <v>1.0030663799999999</v>
      </c>
      <c r="L177" s="128">
        <v>1.47814932</v>
      </c>
      <c r="M177" s="128">
        <v>3.2897569</v>
      </c>
      <c r="N177" s="128">
        <v>15.14027074</v>
      </c>
      <c r="O177" s="128">
        <v>3.62469346</v>
      </c>
      <c r="P177" s="128">
        <v>33.229036819999997</v>
      </c>
      <c r="Q177" s="128">
        <v>0</v>
      </c>
      <c r="R177" s="128">
        <v>44.629768130000002</v>
      </c>
      <c r="S177" s="128">
        <v>0</v>
      </c>
      <c r="T177" s="128">
        <v>0.23348920000000001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6471.5162931200002</v>
      </c>
      <c r="C178" s="128">
        <v>1199.1229877999999</v>
      </c>
      <c r="D178" s="128">
        <v>136.20716125999999</v>
      </c>
      <c r="E178" s="128">
        <v>2428.8601795599998</v>
      </c>
      <c r="F178" s="128">
        <v>824.70279932999995</v>
      </c>
      <c r="G178" s="128">
        <v>27.012345490000001</v>
      </c>
      <c r="H178" s="128">
        <v>158.09222811000001</v>
      </c>
      <c r="I178" s="128">
        <v>1281.2131442299999</v>
      </c>
      <c r="J178" s="128">
        <v>309.59780081000002</v>
      </c>
      <c r="K178" s="128">
        <v>3.0372E-4</v>
      </c>
      <c r="L178" s="128">
        <v>1.3423844</v>
      </c>
      <c r="M178" s="128">
        <v>3.32533872</v>
      </c>
      <c r="N178" s="128">
        <v>16.721143430000001</v>
      </c>
      <c r="O178" s="128">
        <v>3.47123084</v>
      </c>
      <c r="P178" s="128">
        <v>35.38531098</v>
      </c>
      <c r="Q178" s="128">
        <v>0</v>
      </c>
      <c r="R178" s="128">
        <v>46.267339839999998</v>
      </c>
      <c r="S178" s="128">
        <v>0</v>
      </c>
      <c r="T178" s="128">
        <v>0.19459460000000001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6372.94033098</v>
      </c>
      <c r="C179" s="128">
        <v>1105.7966061499999</v>
      </c>
      <c r="D179" s="128">
        <v>153.79130047999999</v>
      </c>
      <c r="E179" s="128">
        <v>2459.4787281200001</v>
      </c>
      <c r="F179" s="128">
        <v>816.60316687</v>
      </c>
      <c r="G179" s="128">
        <v>29.679393050000002</v>
      </c>
      <c r="H179" s="128">
        <v>174.80814674000001</v>
      </c>
      <c r="I179" s="128">
        <v>1188.85942224</v>
      </c>
      <c r="J179" s="128">
        <v>324.00948856999997</v>
      </c>
      <c r="K179" s="128">
        <v>2.5081577400000001</v>
      </c>
      <c r="L179" s="128">
        <v>0.95679400999999997</v>
      </c>
      <c r="M179" s="128">
        <v>3.3071858700000001</v>
      </c>
      <c r="N179" s="128">
        <v>16.041140649999999</v>
      </c>
      <c r="O179" s="128">
        <v>3.2874228699999999</v>
      </c>
      <c r="P179" s="128">
        <v>34.73561445</v>
      </c>
      <c r="Q179" s="128">
        <v>0</v>
      </c>
      <c r="R179" s="128">
        <v>56.42678437</v>
      </c>
      <c r="S179" s="128">
        <v>0</v>
      </c>
      <c r="T179" s="128">
        <v>2.6509787999999999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6471.9552598199998</v>
      </c>
      <c r="C180" s="128">
        <v>1079.9067347</v>
      </c>
      <c r="D180" s="128">
        <v>150.65026542999999</v>
      </c>
      <c r="E180" s="128">
        <v>2534.3406099700001</v>
      </c>
      <c r="F180" s="128">
        <v>814.55020113</v>
      </c>
      <c r="G180" s="128">
        <v>65.405367530000007</v>
      </c>
      <c r="H180" s="128">
        <v>174.08166990999999</v>
      </c>
      <c r="I180" s="128">
        <v>1192.10917017</v>
      </c>
      <c r="J180" s="128">
        <v>341.98923352999998</v>
      </c>
      <c r="K180" s="128">
        <v>2.52665052</v>
      </c>
      <c r="L180" s="128">
        <v>0.86889791999999999</v>
      </c>
      <c r="M180" s="128">
        <v>3.2820636200000002</v>
      </c>
      <c r="N180" s="128">
        <v>5.0469617700000002</v>
      </c>
      <c r="O180" s="128">
        <v>3.1236251500000001</v>
      </c>
      <c r="P180" s="128">
        <v>35.854381940000003</v>
      </c>
      <c r="Q180" s="128">
        <v>0</v>
      </c>
      <c r="R180" s="128">
        <v>63.256510630000001</v>
      </c>
      <c r="S180" s="128">
        <v>0</v>
      </c>
      <c r="T180" s="128">
        <v>4.9629158999999996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6589.7791335600004</v>
      </c>
      <c r="C181" s="128">
        <v>1140.1888066500001</v>
      </c>
      <c r="D181" s="128">
        <v>141.48201854999999</v>
      </c>
      <c r="E181" s="128">
        <v>2596.2375174899998</v>
      </c>
      <c r="F181" s="128">
        <v>836.68105491999995</v>
      </c>
      <c r="G181" s="128">
        <v>62.448115719999997</v>
      </c>
      <c r="H181" s="128">
        <v>168.74757406000001</v>
      </c>
      <c r="I181" s="128">
        <v>1190.8274532099999</v>
      </c>
      <c r="J181" s="128">
        <v>337.22604373000001</v>
      </c>
      <c r="K181" s="128">
        <v>1.5274244400000001</v>
      </c>
      <c r="L181" s="128">
        <v>0.78813520999999997</v>
      </c>
      <c r="M181" s="128">
        <v>3.2808983899999999</v>
      </c>
      <c r="N181" s="128">
        <v>4.9061181400000002</v>
      </c>
      <c r="O181" s="128">
        <v>2.6814674900000002</v>
      </c>
      <c r="P181" s="128">
        <v>33.837634629999997</v>
      </c>
      <c r="Q181" s="128">
        <v>0</v>
      </c>
      <c r="R181" s="128">
        <v>64.030369710000002</v>
      </c>
      <c r="S181" s="128">
        <v>0</v>
      </c>
      <c r="T181" s="128">
        <v>4.8885012200000002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6701.1603610800003</v>
      </c>
      <c r="C182" s="128">
        <v>1293.1272630000001</v>
      </c>
      <c r="D182" s="128">
        <v>138.23666993000001</v>
      </c>
      <c r="E182" s="128">
        <v>2504.7572423400002</v>
      </c>
      <c r="F182" s="128">
        <v>883.65969077</v>
      </c>
      <c r="G182" s="128">
        <v>61.522188190000001</v>
      </c>
      <c r="H182" s="128">
        <v>169.37609642000001</v>
      </c>
      <c r="I182" s="128">
        <v>1203.48642918</v>
      </c>
      <c r="J182" s="128">
        <v>339.18523672999999</v>
      </c>
      <c r="K182" s="128">
        <v>2.53039229</v>
      </c>
      <c r="L182" s="128">
        <v>1.49376234</v>
      </c>
      <c r="M182" s="128">
        <v>1.8262772700000001</v>
      </c>
      <c r="N182" s="128">
        <v>4.5181221499999999</v>
      </c>
      <c r="O182" s="128">
        <v>2.3501292500000002</v>
      </c>
      <c r="P182" s="128">
        <v>27.290054909999999</v>
      </c>
      <c r="Q182" s="128">
        <v>0</v>
      </c>
      <c r="R182" s="128">
        <v>62.980247339999998</v>
      </c>
      <c r="S182" s="128">
        <v>0</v>
      </c>
      <c r="T182" s="128">
        <v>4.8205589700000004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1890.28000666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1891.60185699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2160.13964588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2124.9895533200001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2150.84803857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2148.6399389600001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2057.6083504399999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2058.4245783000001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1889.56401486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1959.5486637700001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1805.8022599599999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1545.9767230299999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1452.8905220700001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1450.3101763699999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1509.54636304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1509.9592725299999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1474.5279077299999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1527.38709464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1661.3666687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1764.3712826799999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1808.4462187700001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1429.33417491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1452.2912202099999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1579.08163311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1424.4026962999999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1407.7713999800001</v>
      </c>
      <c r="C36" s="128">
        <v>5.3180636899999998</v>
      </c>
      <c r="D36" s="128">
        <v>4.4850054999999998</v>
      </c>
      <c r="E36" s="128">
        <v>0.58985739999999998</v>
      </c>
      <c r="F36" s="128">
        <v>3.1105615599999998</v>
      </c>
      <c r="G36" s="128">
        <v>0.78458654000000005</v>
      </c>
      <c r="H36" s="128">
        <v>0.83305819000000003</v>
      </c>
      <c r="I36" s="128">
        <v>0</v>
      </c>
      <c r="J36" s="128">
        <v>7.6598500000000002E-3</v>
      </c>
      <c r="K36" s="128">
        <v>0.82539834000000001</v>
      </c>
      <c r="L36" s="128">
        <v>1402.4533362899999</v>
      </c>
      <c r="M36" s="128">
        <v>377.66998003999998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1421.78546123</v>
      </c>
      <c r="C37" s="128">
        <v>5.19658029</v>
      </c>
      <c r="D37" s="128">
        <v>4.3538974000000001</v>
      </c>
      <c r="E37" s="128">
        <v>0.58985739999999998</v>
      </c>
      <c r="F37" s="128">
        <v>3.0730756800000001</v>
      </c>
      <c r="G37" s="128">
        <v>0.69096431999999997</v>
      </c>
      <c r="H37" s="128">
        <v>0.84268288999999996</v>
      </c>
      <c r="I37" s="128">
        <v>0</v>
      </c>
      <c r="J37" s="128">
        <v>7.7378600000000001E-3</v>
      </c>
      <c r="K37" s="128">
        <v>0.83494502999999998</v>
      </c>
      <c r="L37" s="128">
        <v>1416.5888809399999</v>
      </c>
      <c r="M37" s="128">
        <v>435.80517471000002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1407.7625047700001</v>
      </c>
      <c r="C38" s="128">
        <v>5.0154334699999996</v>
      </c>
      <c r="D38" s="128">
        <v>4.1634362700000001</v>
      </c>
      <c r="E38" s="128">
        <v>0.58985739999999998</v>
      </c>
      <c r="F38" s="128">
        <v>2.90683946</v>
      </c>
      <c r="G38" s="128">
        <v>0.66673941000000003</v>
      </c>
      <c r="H38" s="128">
        <v>0.85199720000000001</v>
      </c>
      <c r="I38" s="128">
        <v>0</v>
      </c>
      <c r="J38" s="128">
        <v>7.8133899999999999E-3</v>
      </c>
      <c r="K38" s="128">
        <v>0.84418380999999998</v>
      </c>
      <c r="L38" s="128">
        <v>1402.7470713</v>
      </c>
      <c r="M38" s="128">
        <v>356.66002142000002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1357.20583949</v>
      </c>
      <c r="C39" s="128">
        <v>4.7741728400000003</v>
      </c>
      <c r="D39" s="128">
        <v>3.91255095</v>
      </c>
      <c r="E39" s="128">
        <v>0.58985739999999998</v>
      </c>
      <c r="F39" s="128">
        <v>2.8805554099999999</v>
      </c>
      <c r="G39" s="128">
        <v>0.44213814000000001</v>
      </c>
      <c r="H39" s="128">
        <v>0.86162189</v>
      </c>
      <c r="I39" s="128">
        <v>0</v>
      </c>
      <c r="J39" s="128">
        <v>7.8913999999999998E-3</v>
      </c>
      <c r="K39" s="128">
        <v>0.85373049000000001</v>
      </c>
      <c r="L39" s="128">
        <v>1352.4316666500001</v>
      </c>
      <c r="M39" s="128">
        <v>325.03566866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1355.9021586700001</v>
      </c>
      <c r="C40" s="128">
        <v>4.5827563099999997</v>
      </c>
      <c r="D40" s="128">
        <v>3.71189619</v>
      </c>
      <c r="E40" s="128">
        <v>0.58985739999999998</v>
      </c>
      <c r="F40" s="128">
        <v>2.8550419499999999</v>
      </c>
      <c r="G40" s="128">
        <v>0.26699684000000001</v>
      </c>
      <c r="H40" s="128">
        <v>0.87086012000000002</v>
      </c>
      <c r="I40" s="128">
        <v>0</v>
      </c>
      <c r="J40" s="128">
        <v>7.8913999999999998E-3</v>
      </c>
      <c r="K40" s="128">
        <v>0.86296872000000002</v>
      </c>
      <c r="L40" s="128">
        <v>1351.3194023599999</v>
      </c>
      <c r="M40" s="128">
        <v>323.54885743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1378.25832257</v>
      </c>
      <c r="C41" s="128">
        <v>4.5569661999999997</v>
      </c>
      <c r="D41" s="128">
        <v>3.6844510399999999</v>
      </c>
      <c r="E41" s="128">
        <v>0.58985739999999998</v>
      </c>
      <c r="F41" s="128">
        <v>2.8285080300000001</v>
      </c>
      <c r="G41" s="128">
        <v>0.26608560999999997</v>
      </c>
      <c r="H41" s="128">
        <v>0.87251515999999996</v>
      </c>
      <c r="I41" s="128">
        <v>0</v>
      </c>
      <c r="J41" s="128">
        <v>0</v>
      </c>
      <c r="K41" s="128">
        <v>0.87251515999999996</v>
      </c>
      <c r="L41" s="128">
        <v>1373.70135637</v>
      </c>
      <c r="M41" s="128">
        <v>321.26606672999998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1394.15148082</v>
      </c>
      <c r="C42" s="128">
        <v>2.9910622299999998</v>
      </c>
      <c r="D42" s="128">
        <v>2.1090001599999999</v>
      </c>
      <c r="E42" s="128">
        <v>0.58985739999999998</v>
      </c>
      <c r="F42" s="128">
        <v>1.2541309300000001</v>
      </c>
      <c r="G42" s="128">
        <v>0.26501183</v>
      </c>
      <c r="H42" s="128">
        <v>0.88206207000000003</v>
      </c>
      <c r="I42" s="128">
        <v>0</v>
      </c>
      <c r="J42" s="128">
        <v>0</v>
      </c>
      <c r="K42" s="128">
        <v>0.88206207000000003</v>
      </c>
      <c r="L42" s="128">
        <v>1391.1604185899998</v>
      </c>
      <c r="M42" s="128">
        <v>327.03745229999998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1474.2956336699999</v>
      </c>
      <c r="C43" s="128">
        <v>2.9660862899999998</v>
      </c>
      <c r="D43" s="128">
        <v>2.07478542</v>
      </c>
      <c r="E43" s="128">
        <v>0.58985739999999998</v>
      </c>
      <c r="F43" s="128">
        <v>1.2261635099999999</v>
      </c>
      <c r="G43" s="128">
        <v>0.25876451</v>
      </c>
      <c r="H43" s="128">
        <v>0.89130087000000002</v>
      </c>
      <c r="I43" s="128">
        <v>0</v>
      </c>
      <c r="J43" s="128">
        <v>0</v>
      </c>
      <c r="K43" s="128">
        <v>0.89130087000000002</v>
      </c>
      <c r="L43" s="128">
        <v>1471.3295473800001</v>
      </c>
      <c r="M43" s="128">
        <v>391.35848384000002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1482.0083034100001</v>
      </c>
      <c r="C44" s="128">
        <v>2.94128137</v>
      </c>
      <c r="D44" s="128">
        <v>2.04043471</v>
      </c>
      <c r="E44" s="128">
        <v>0.58985739999999998</v>
      </c>
      <c r="F44" s="128">
        <v>1.19876223</v>
      </c>
      <c r="G44" s="128">
        <v>0.25181508000000002</v>
      </c>
      <c r="H44" s="128">
        <v>0.90084666000000002</v>
      </c>
      <c r="I44" s="128">
        <v>0</v>
      </c>
      <c r="J44" s="128">
        <v>0</v>
      </c>
      <c r="K44" s="128">
        <v>0.90084666000000002</v>
      </c>
      <c r="L44" s="128">
        <v>1479.06702204</v>
      </c>
      <c r="M44" s="128">
        <v>340.24347598000003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1433.9456697200001</v>
      </c>
      <c r="C45" s="128">
        <v>2.91635183</v>
      </c>
      <c r="D45" s="128">
        <v>2.0062666899999999</v>
      </c>
      <c r="E45" s="128">
        <v>0.58985739999999998</v>
      </c>
      <c r="F45" s="128">
        <v>1.1708569099999999</v>
      </c>
      <c r="G45" s="128">
        <v>0.24555237999999999</v>
      </c>
      <c r="H45" s="128">
        <v>0.91008513999999996</v>
      </c>
      <c r="I45" s="128">
        <v>0</v>
      </c>
      <c r="J45" s="128">
        <v>0</v>
      </c>
      <c r="K45" s="128">
        <v>0.91008513999999996</v>
      </c>
      <c r="L45" s="128">
        <v>1431.0293178900001</v>
      </c>
      <c r="M45" s="128">
        <v>335.08290359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1454.6024518500001</v>
      </c>
      <c r="C46" s="128">
        <v>2.8440015500000002</v>
      </c>
      <c r="D46" s="128">
        <v>1.9243695700000001</v>
      </c>
      <c r="E46" s="128">
        <v>0.58985739999999998</v>
      </c>
      <c r="F46" s="128">
        <v>1.0949227399999999</v>
      </c>
      <c r="G46" s="128">
        <v>0.23958942999999999</v>
      </c>
      <c r="H46" s="128">
        <v>0.91963198000000002</v>
      </c>
      <c r="I46" s="128">
        <v>0</v>
      </c>
      <c r="J46" s="128">
        <v>0</v>
      </c>
      <c r="K46" s="128">
        <v>0.91963198000000002</v>
      </c>
      <c r="L46" s="128">
        <v>1451.7584503</v>
      </c>
      <c r="M46" s="128">
        <v>322.51132586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1433.43182484</v>
      </c>
      <c r="C47" s="128">
        <v>2.82292348</v>
      </c>
      <c r="D47" s="128">
        <v>1.89374474</v>
      </c>
      <c r="E47" s="128">
        <v>0.58985739999999998</v>
      </c>
      <c r="F47" s="128">
        <v>1.0703728400000001</v>
      </c>
      <c r="G47" s="128">
        <v>0.23351450000000001</v>
      </c>
      <c r="H47" s="128">
        <v>0.92917874</v>
      </c>
      <c r="I47" s="128">
        <v>0</v>
      </c>
      <c r="J47" s="128">
        <v>0</v>
      </c>
      <c r="K47" s="128">
        <v>0.92917874</v>
      </c>
      <c r="L47" s="128">
        <v>1430.6089013600001</v>
      </c>
      <c r="M47" s="128">
        <v>327.50008451000002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1457.20672436</v>
      </c>
      <c r="C48" s="128">
        <v>3.0345914299999999</v>
      </c>
      <c r="D48" s="128">
        <v>1.8629215100000001</v>
      </c>
      <c r="E48" s="128">
        <v>0.58985739999999998</v>
      </c>
      <c r="F48" s="128">
        <v>1.0440953799999999</v>
      </c>
      <c r="G48" s="128">
        <v>0.22896873000000001</v>
      </c>
      <c r="H48" s="128">
        <v>1.17166992</v>
      </c>
      <c r="I48" s="128">
        <v>0</v>
      </c>
      <c r="J48" s="128">
        <v>0</v>
      </c>
      <c r="K48" s="128">
        <v>1.17166992</v>
      </c>
      <c r="L48" s="128">
        <v>1454.1721329300001</v>
      </c>
      <c r="M48" s="128">
        <v>360.68087510999999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1351.4589044500001</v>
      </c>
      <c r="C49" s="128">
        <v>2.6867209700000001</v>
      </c>
      <c r="D49" s="128">
        <v>1.3883586699999999</v>
      </c>
      <c r="E49" s="128">
        <v>0.19584019</v>
      </c>
      <c r="F49" s="128">
        <v>0.96419295000000005</v>
      </c>
      <c r="G49" s="128">
        <v>0.22832553</v>
      </c>
      <c r="H49" s="128">
        <v>1.2983623</v>
      </c>
      <c r="I49" s="128">
        <v>0</v>
      </c>
      <c r="J49" s="128">
        <v>0</v>
      </c>
      <c r="K49" s="128">
        <v>1.2983623</v>
      </c>
      <c r="L49" s="128">
        <v>1348.7721834800002</v>
      </c>
      <c r="M49" s="128">
        <v>267.97579861000003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1323.4413240599999</v>
      </c>
      <c r="C50" s="128">
        <v>2.7254710900000001</v>
      </c>
      <c r="D50" s="128">
        <v>1.3609528900000001</v>
      </c>
      <c r="E50" s="128">
        <v>0.19584019</v>
      </c>
      <c r="F50" s="128">
        <v>0.94201973999999999</v>
      </c>
      <c r="G50" s="128">
        <v>0.22309296000000001</v>
      </c>
      <c r="H50" s="128">
        <v>1.3645182</v>
      </c>
      <c r="I50" s="128">
        <v>0</v>
      </c>
      <c r="J50" s="128">
        <v>0</v>
      </c>
      <c r="K50" s="128">
        <v>1.3645182</v>
      </c>
      <c r="L50" s="128">
        <v>1320.71585297</v>
      </c>
      <c r="M50" s="128">
        <v>192.45606595000001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1371.64774704</v>
      </c>
      <c r="C51" s="128">
        <v>2.7516766700000002</v>
      </c>
      <c r="D51" s="128">
        <v>1.3284050000000001</v>
      </c>
      <c r="E51" s="128">
        <v>0.19584019</v>
      </c>
      <c r="F51" s="128">
        <v>0.92042997000000004</v>
      </c>
      <c r="G51" s="128">
        <v>0.21213483999999999</v>
      </c>
      <c r="H51" s="128">
        <v>1.4232716700000001</v>
      </c>
      <c r="I51" s="128">
        <v>0</v>
      </c>
      <c r="J51" s="128">
        <v>0</v>
      </c>
      <c r="K51" s="128">
        <v>1.4232716700000001</v>
      </c>
      <c r="L51" s="128">
        <v>1368.89607037</v>
      </c>
      <c r="M51" s="128">
        <v>263.57736061000003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1350.06301626</v>
      </c>
      <c r="C52" s="128">
        <v>2.74174104</v>
      </c>
      <c r="D52" s="128">
        <v>1.2989591700000001</v>
      </c>
      <c r="E52" s="128">
        <v>0.19584019</v>
      </c>
      <c r="F52" s="128">
        <v>0.89825688999999997</v>
      </c>
      <c r="G52" s="128">
        <v>0.20486209</v>
      </c>
      <c r="H52" s="128">
        <v>1.4427818699999999</v>
      </c>
      <c r="I52" s="128">
        <v>0</v>
      </c>
      <c r="J52" s="128">
        <v>0</v>
      </c>
      <c r="K52" s="128">
        <v>1.4427818699999999</v>
      </c>
      <c r="L52" s="128">
        <v>1347.32127522</v>
      </c>
      <c r="M52" s="128">
        <v>210.09638615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1298.4722334400001</v>
      </c>
      <c r="C53" s="128">
        <v>2.4065040400000002</v>
      </c>
      <c r="D53" s="128">
        <v>0.91584955999999995</v>
      </c>
      <c r="E53" s="128">
        <v>0.19584019</v>
      </c>
      <c r="F53" s="128">
        <v>0.51909907</v>
      </c>
      <c r="G53" s="128">
        <v>0.20091029999999999</v>
      </c>
      <c r="H53" s="128">
        <v>1.4906544799999999</v>
      </c>
      <c r="I53" s="128">
        <v>0</v>
      </c>
      <c r="J53" s="128">
        <v>0</v>
      </c>
      <c r="K53" s="128">
        <v>1.4906544799999999</v>
      </c>
      <c r="L53" s="128">
        <v>1296.0657294</v>
      </c>
      <c r="M53" s="128">
        <v>169.25115213999999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1367.1089358300001</v>
      </c>
      <c r="C54" s="128">
        <v>2.5664127900000002</v>
      </c>
      <c r="D54" s="128">
        <v>0.88987342999999997</v>
      </c>
      <c r="E54" s="128">
        <v>0.19584019</v>
      </c>
      <c r="F54" s="128">
        <v>0.49725627999999999</v>
      </c>
      <c r="G54" s="128">
        <v>0.19677696</v>
      </c>
      <c r="H54" s="128">
        <v>1.67653936</v>
      </c>
      <c r="I54" s="128">
        <v>0</v>
      </c>
      <c r="J54" s="128">
        <v>0</v>
      </c>
      <c r="K54" s="128">
        <v>1.67653936</v>
      </c>
      <c r="L54" s="128">
        <v>1364.5425230400001</v>
      </c>
      <c r="M54" s="128">
        <v>139.80506857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1378.2436719899999</v>
      </c>
      <c r="C55" s="128">
        <v>2.4481093500000002</v>
      </c>
      <c r="D55" s="128">
        <v>0.85247697</v>
      </c>
      <c r="E55" s="128">
        <v>0.19584019</v>
      </c>
      <c r="F55" s="128">
        <v>0.47503814999999999</v>
      </c>
      <c r="G55" s="128">
        <v>0.18159863000000001</v>
      </c>
      <c r="H55" s="128">
        <v>1.5956323800000001</v>
      </c>
      <c r="I55" s="128">
        <v>0</v>
      </c>
      <c r="J55" s="128">
        <v>0</v>
      </c>
      <c r="K55" s="128">
        <v>1.5956323800000001</v>
      </c>
      <c r="L55" s="128">
        <v>1375.7955626400001</v>
      </c>
      <c r="M55" s="128">
        <v>103.35956166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1343.6739420500001</v>
      </c>
      <c r="C56" s="128">
        <v>2.4211835000000002</v>
      </c>
      <c r="D56" s="128">
        <v>0.82536642000000005</v>
      </c>
      <c r="E56" s="128">
        <v>0.19584019</v>
      </c>
      <c r="F56" s="128">
        <v>0.45284945999999998</v>
      </c>
      <c r="G56" s="128">
        <v>0.17667677000000001</v>
      </c>
      <c r="H56" s="128">
        <v>1.59581708</v>
      </c>
      <c r="I56" s="128">
        <v>0</v>
      </c>
      <c r="J56" s="128">
        <v>0</v>
      </c>
      <c r="K56" s="128">
        <v>1.59581708</v>
      </c>
      <c r="L56" s="128">
        <v>1341.25275855</v>
      </c>
      <c r="M56" s="128">
        <v>107.65747909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1388.3856702099999</v>
      </c>
      <c r="C57" s="128">
        <v>2.64128265</v>
      </c>
      <c r="D57" s="128">
        <v>0.79673024999999997</v>
      </c>
      <c r="E57" s="128">
        <v>0.19584019</v>
      </c>
      <c r="F57" s="128">
        <v>0.43034467999999998</v>
      </c>
      <c r="G57" s="128">
        <v>0.17054538</v>
      </c>
      <c r="H57" s="128">
        <v>1.8445524</v>
      </c>
      <c r="I57" s="128">
        <v>0</v>
      </c>
      <c r="J57" s="128">
        <v>0</v>
      </c>
      <c r="K57" s="128">
        <v>1.8445524</v>
      </c>
      <c r="L57" s="128">
        <v>1385.7443875600002</v>
      </c>
      <c r="M57" s="128">
        <v>106.64056642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1387.03265706</v>
      </c>
      <c r="C58" s="128">
        <v>2.7153704799999998</v>
      </c>
      <c r="D58" s="128">
        <v>0.77232785999999998</v>
      </c>
      <c r="E58" s="128">
        <v>0.19584019</v>
      </c>
      <c r="F58" s="128">
        <v>0.40783736999999998</v>
      </c>
      <c r="G58" s="128">
        <v>0.1686503</v>
      </c>
      <c r="H58" s="128">
        <v>1.9430426199999999</v>
      </c>
      <c r="I58" s="128">
        <v>0</v>
      </c>
      <c r="J58" s="128">
        <v>0</v>
      </c>
      <c r="K58" s="128">
        <v>1.9430426199999999</v>
      </c>
      <c r="L58" s="128">
        <v>1384.31728658</v>
      </c>
      <c r="M58" s="128">
        <v>163.66312692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1370.37161737</v>
      </c>
      <c r="C59" s="128">
        <v>2.7451313900000001</v>
      </c>
      <c r="D59" s="128">
        <v>0.75412299999999999</v>
      </c>
      <c r="E59" s="128">
        <v>0.19584019</v>
      </c>
      <c r="F59" s="128">
        <v>0.39463250999999999</v>
      </c>
      <c r="G59" s="128">
        <v>0.1636503</v>
      </c>
      <c r="H59" s="128">
        <v>1.99100839</v>
      </c>
      <c r="I59" s="128">
        <v>0</v>
      </c>
      <c r="J59" s="128">
        <v>0</v>
      </c>
      <c r="K59" s="128">
        <v>1.99100839</v>
      </c>
      <c r="L59" s="128">
        <v>1367.6264859800001</v>
      </c>
      <c r="M59" s="128">
        <v>151.83508229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1578.7024603499999</v>
      </c>
      <c r="C60" s="128">
        <v>4.1581036899999999</v>
      </c>
      <c r="D60" s="128">
        <v>0.73705958000000005</v>
      </c>
      <c r="E60" s="128">
        <v>0.19584019</v>
      </c>
      <c r="F60" s="128">
        <v>0.38090464000000002</v>
      </c>
      <c r="G60" s="128">
        <v>0.16031475000000001</v>
      </c>
      <c r="H60" s="128">
        <v>3.42104411</v>
      </c>
      <c r="I60" s="128">
        <v>0</v>
      </c>
      <c r="J60" s="128">
        <v>0</v>
      </c>
      <c r="K60" s="128">
        <v>3.42104411</v>
      </c>
      <c r="L60" s="128">
        <v>1574.5443566600002</v>
      </c>
      <c r="M60" s="128">
        <v>134.71777799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1438.1382070300001</v>
      </c>
      <c r="C61" s="128">
        <v>3.6122960000000002</v>
      </c>
      <c r="D61" s="128">
        <v>0.72363456000000004</v>
      </c>
      <c r="E61" s="128">
        <v>0.19584019</v>
      </c>
      <c r="F61" s="128">
        <v>0.36816202999999997</v>
      </c>
      <c r="G61" s="128">
        <v>0.15963234000000001</v>
      </c>
      <c r="H61" s="128">
        <v>2.8886614399999999</v>
      </c>
      <c r="I61" s="128">
        <v>0</v>
      </c>
      <c r="J61" s="128">
        <v>0</v>
      </c>
      <c r="K61" s="128">
        <v>2.8886614399999999</v>
      </c>
      <c r="L61" s="128">
        <v>1434.5259110299999</v>
      </c>
      <c r="M61" s="128">
        <v>131.15492029000001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1400.67617597</v>
      </c>
      <c r="C62" s="128">
        <v>3.3035054599999998</v>
      </c>
      <c r="D62" s="128">
        <v>0.71005989000000003</v>
      </c>
      <c r="E62" s="128">
        <v>0.19584019</v>
      </c>
      <c r="F62" s="128">
        <v>0.35468881000000002</v>
      </c>
      <c r="G62" s="128">
        <v>0.15953089000000001</v>
      </c>
      <c r="H62" s="128">
        <v>2.5934455700000001</v>
      </c>
      <c r="I62" s="128">
        <v>0</v>
      </c>
      <c r="J62" s="128">
        <v>0</v>
      </c>
      <c r="K62" s="128">
        <v>2.5934455700000001</v>
      </c>
      <c r="L62" s="128">
        <v>1397.37267051</v>
      </c>
      <c r="M62" s="128">
        <v>136.77383141000001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1376.05148287</v>
      </c>
      <c r="C63" s="128">
        <v>0.69508102000000005</v>
      </c>
      <c r="D63" s="128">
        <v>0.69508102000000005</v>
      </c>
      <c r="E63" s="128">
        <v>0.19584019</v>
      </c>
      <c r="F63" s="128">
        <v>0.34160143999999998</v>
      </c>
      <c r="G63" s="128">
        <v>0.15763938999999999</v>
      </c>
      <c r="H63" s="128">
        <v>0</v>
      </c>
      <c r="I63" s="128">
        <v>0</v>
      </c>
      <c r="J63" s="128">
        <v>0</v>
      </c>
      <c r="K63" s="128">
        <v>0</v>
      </c>
      <c r="L63" s="128">
        <v>1375.3564018499999</v>
      </c>
      <c r="M63" s="128">
        <v>124.90570537000001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1364.16776028</v>
      </c>
      <c r="C64" s="128">
        <v>0.67959420000000004</v>
      </c>
      <c r="D64" s="128">
        <v>0.67959420000000004</v>
      </c>
      <c r="E64" s="128">
        <v>0.19584019</v>
      </c>
      <c r="F64" s="128">
        <v>0.32821871000000002</v>
      </c>
      <c r="G64" s="128">
        <v>0.15553529999999999</v>
      </c>
      <c r="H64" s="128">
        <v>0</v>
      </c>
      <c r="I64" s="128">
        <v>0</v>
      </c>
      <c r="J64" s="128">
        <v>0</v>
      </c>
      <c r="K64" s="128">
        <v>0</v>
      </c>
      <c r="L64" s="128">
        <v>1363.4881660799999</v>
      </c>
      <c r="M64" s="128">
        <v>124.81377718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1318.32326607</v>
      </c>
      <c r="C65" s="128">
        <v>0.66733754999999995</v>
      </c>
      <c r="D65" s="128">
        <v>0.66733754999999995</v>
      </c>
      <c r="E65" s="128">
        <v>0.19584019</v>
      </c>
      <c r="F65" s="128">
        <v>0.31515462</v>
      </c>
      <c r="G65" s="128">
        <v>0.15634274000000001</v>
      </c>
      <c r="H65" s="128">
        <v>0</v>
      </c>
      <c r="I65" s="128">
        <v>0</v>
      </c>
      <c r="J65" s="128">
        <v>0</v>
      </c>
      <c r="K65" s="128">
        <v>0</v>
      </c>
      <c r="L65" s="128">
        <v>1317.6559285200001</v>
      </c>
      <c r="M65" s="128">
        <v>118.99343947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1332.85043058</v>
      </c>
      <c r="C66" s="128">
        <v>0.61821329000000003</v>
      </c>
      <c r="D66" s="128">
        <v>0.61821329000000003</v>
      </c>
      <c r="E66" s="128">
        <v>0.19584019</v>
      </c>
      <c r="F66" s="128">
        <v>0.3019194</v>
      </c>
      <c r="G66" s="128">
        <v>0.1204537</v>
      </c>
      <c r="H66" s="128">
        <v>0</v>
      </c>
      <c r="I66" s="128">
        <v>0</v>
      </c>
      <c r="J66" s="128">
        <v>0</v>
      </c>
      <c r="K66" s="128">
        <v>0</v>
      </c>
      <c r="L66" s="128">
        <v>1332.2322172900001</v>
      </c>
      <c r="M66" s="128">
        <v>123.90030093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1335.86212241</v>
      </c>
      <c r="C67" s="128">
        <v>0.60479890000000003</v>
      </c>
      <c r="D67" s="128">
        <v>0.60479890000000003</v>
      </c>
      <c r="E67" s="128">
        <v>0.19584019</v>
      </c>
      <c r="F67" s="128">
        <v>0.28857274999999999</v>
      </c>
      <c r="G67" s="128">
        <v>0.12038596</v>
      </c>
      <c r="H67" s="128">
        <v>0</v>
      </c>
      <c r="I67" s="128">
        <v>0</v>
      </c>
      <c r="J67" s="128">
        <v>0</v>
      </c>
      <c r="K67" s="128">
        <v>0</v>
      </c>
      <c r="L67" s="128">
        <v>1335.2573235100001</v>
      </c>
      <c r="M67" s="128">
        <v>125.61706940000001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1422.0021072899999</v>
      </c>
      <c r="C68" s="128">
        <v>3.6743697100000001</v>
      </c>
      <c r="D68" s="128">
        <v>3.6743697100000001</v>
      </c>
      <c r="E68" s="128">
        <v>0.19584019</v>
      </c>
      <c r="F68" s="128">
        <v>0.27547509999999997</v>
      </c>
      <c r="G68" s="128">
        <v>3.20305442</v>
      </c>
      <c r="H68" s="128">
        <v>0</v>
      </c>
      <c r="I68" s="128">
        <v>0</v>
      </c>
      <c r="J68" s="128">
        <v>0</v>
      </c>
      <c r="K68" s="128">
        <v>0</v>
      </c>
      <c r="L68" s="128">
        <v>1418.3277375800001</v>
      </c>
      <c r="M68" s="128">
        <v>142.85975704000001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1482.1664477700001</v>
      </c>
      <c r="C69" s="128">
        <v>3.4248158800000001</v>
      </c>
      <c r="D69" s="128">
        <v>3.4248158800000001</v>
      </c>
      <c r="E69" s="128">
        <v>0.19584019</v>
      </c>
      <c r="F69" s="128">
        <v>0.26209935000000001</v>
      </c>
      <c r="G69" s="128">
        <v>2.9668763399999998</v>
      </c>
      <c r="H69" s="128">
        <v>0</v>
      </c>
      <c r="I69" s="128">
        <v>0</v>
      </c>
      <c r="J69" s="128">
        <v>0</v>
      </c>
      <c r="K69" s="128">
        <v>0</v>
      </c>
      <c r="L69" s="128">
        <v>1478.74163189</v>
      </c>
      <c r="M69" s="128">
        <v>147.09921987000001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1430.30990705</v>
      </c>
      <c r="C70" s="128">
        <v>0.44483097999999999</v>
      </c>
      <c r="D70" s="128">
        <v>0.44483097999999999</v>
      </c>
      <c r="E70" s="128">
        <v>0.19584019</v>
      </c>
      <c r="F70" s="128">
        <v>0.24899078999999999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1429.86507607</v>
      </c>
      <c r="M70" s="128">
        <v>139.89900531000001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1438.7666800699999</v>
      </c>
      <c r="C71" s="128">
        <v>0.43158410000000003</v>
      </c>
      <c r="D71" s="128">
        <v>0.43158410000000003</v>
      </c>
      <c r="E71" s="128">
        <v>0.19584019</v>
      </c>
      <c r="F71" s="128">
        <v>0.23574391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1438.3350959700001</v>
      </c>
      <c r="M71" s="128">
        <v>132.53013289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1307.7456038099999</v>
      </c>
      <c r="C72" s="128">
        <v>0.22459926</v>
      </c>
      <c r="D72" s="128">
        <v>0.22459926</v>
      </c>
      <c r="E72" s="128">
        <v>0</v>
      </c>
      <c r="F72" s="128">
        <v>0.22459926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1307.52100455</v>
      </c>
      <c r="M72" s="128">
        <v>117.26240462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1336.2827957500001</v>
      </c>
      <c r="C73" s="128">
        <v>0.21156419000000001</v>
      </c>
      <c r="D73" s="128">
        <v>0.21156419000000001</v>
      </c>
      <c r="E73" s="128">
        <v>0</v>
      </c>
      <c r="F73" s="128">
        <v>0.21156419000000001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1336.0712315599999</v>
      </c>
      <c r="M73" s="128">
        <v>125.03565062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1306.93027379</v>
      </c>
      <c r="C74" s="128">
        <v>0.19827581999999999</v>
      </c>
      <c r="D74" s="128">
        <v>0.19827581999999999</v>
      </c>
      <c r="E74" s="128">
        <v>0</v>
      </c>
      <c r="F74" s="128">
        <v>0.19827581999999999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1306.7319979700001</v>
      </c>
      <c r="M74" s="128">
        <v>120.16944538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1327.2769880599999</v>
      </c>
      <c r="C75" s="128">
        <v>0.18513705999999999</v>
      </c>
      <c r="D75" s="128">
        <v>0.18513705999999999</v>
      </c>
      <c r="E75" s="128">
        <v>0</v>
      </c>
      <c r="F75" s="128">
        <v>0.18513705999999999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1327.0918509999999</v>
      </c>
      <c r="M75" s="128">
        <v>129.6529012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1347.5384285299999</v>
      </c>
      <c r="C76" s="128">
        <v>0.17182574</v>
      </c>
      <c r="D76" s="128">
        <v>0.17182574</v>
      </c>
      <c r="E76" s="128">
        <v>0</v>
      </c>
      <c r="F76" s="128">
        <v>0.17182574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1347.3666027899999</v>
      </c>
      <c r="M76" s="128">
        <v>145.85734914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1345.7639431499999</v>
      </c>
      <c r="C77" s="128">
        <v>0.15869405</v>
      </c>
      <c r="D77" s="128">
        <v>0.15869405</v>
      </c>
      <c r="E77" s="128">
        <v>0</v>
      </c>
      <c r="F77" s="128">
        <v>0.15869405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1345.6052491</v>
      </c>
      <c r="M77" s="128">
        <v>197.54354237000001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1382.1247651599999</v>
      </c>
      <c r="C78" s="128">
        <v>0.14548214000000001</v>
      </c>
      <c r="D78" s="128">
        <v>0.14548214000000001</v>
      </c>
      <c r="E78" s="128">
        <v>0</v>
      </c>
      <c r="F78" s="128">
        <v>0.14548214000000001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1381.9792830199999</v>
      </c>
      <c r="M78" s="128">
        <v>223.54791560999999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1406.7308388199999</v>
      </c>
      <c r="C79" s="128">
        <v>0.13218964</v>
      </c>
      <c r="D79" s="128">
        <v>0.13218964</v>
      </c>
      <c r="E79" s="128">
        <v>0</v>
      </c>
      <c r="F79" s="128">
        <v>0.13218964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1406.5986491799999</v>
      </c>
      <c r="M79" s="128">
        <v>228.75271832999999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1397.9603093000001</v>
      </c>
      <c r="C80" s="128">
        <v>0.11904753999999999</v>
      </c>
      <c r="D80" s="128">
        <v>0.11904753999999999</v>
      </c>
      <c r="E80" s="128">
        <v>0</v>
      </c>
      <c r="F80" s="128">
        <v>0.11904753999999999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1397.84126176</v>
      </c>
      <c r="M80" s="128">
        <v>210.58225879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1388.53012173</v>
      </c>
      <c r="C81" s="128">
        <v>0.10416578999999999</v>
      </c>
      <c r="D81" s="128">
        <v>0.10416578999999999</v>
      </c>
      <c r="E81" s="128">
        <v>0</v>
      </c>
      <c r="F81" s="128">
        <v>0.10416578999999999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1388.42595594</v>
      </c>
      <c r="M81" s="128">
        <v>213.84968624999999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1428.60496831</v>
      </c>
      <c r="C82" s="128">
        <v>9.0999040000000003E-2</v>
      </c>
      <c r="D82" s="128">
        <v>9.0999040000000003E-2</v>
      </c>
      <c r="E82" s="128">
        <v>0</v>
      </c>
      <c r="F82" s="128">
        <v>9.0999040000000003E-2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1428.51396927</v>
      </c>
      <c r="M82" s="128">
        <v>461.97116885999998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1379.39380153</v>
      </c>
      <c r="C83" s="128">
        <v>7.6473780000000005E-2</v>
      </c>
      <c r="D83" s="128">
        <v>7.6473780000000005E-2</v>
      </c>
      <c r="E83" s="128">
        <v>0</v>
      </c>
      <c r="F83" s="128">
        <v>7.6473780000000005E-2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1379.31732775</v>
      </c>
      <c r="M83" s="128">
        <v>410.48716358000001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1453.66580845</v>
      </c>
      <c r="C84" s="128">
        <v>6.6063460000000004E-2</v>
      </c>
      <c r="D84" s="128">
        <v>6.6063460000000004E-2</v>
      </c>
      <c r="E84" s="128">
        <v>0</v>
      </c>
      <c r="F84" s="128">
        <v>6.6063460000000004E-2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1453.5997449899999</v>
      </c>
      <c r="M84" s="128">
        <v>429.17309965999999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1466.15801588</v>
      </c>
      <c r="C85" s="128">
        <v>5.29378E-2</v>
      </c>
      <c r="D85" s="128">
        <v>5.29378E-2</v>
      </c>
      <c r="E85" s="128">
        <v>0</v>
      </c>
      <c r="F85" s="128">
        <v>5.29378E-2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1466.1050780800001</v>
      </c>
      <c r="M85" s="128">
        <v>402.72085628000002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1535.15177079</v>
      </c>
      <c r="C86" s="128">
        <v>3.9705959999999998E-2</v>
      </c>
      <c r="D86" s="128">
        <v>3.9705959999999998E-2</v>
      </c>
      <c r="E86" s="128">
        <v>0</v>
      </c>
      <c r="F86" s="128">
        <v>3.9705959999999998E-2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1535.11206483</v>
      </c>
      <c r="M86" s="128">
        <v>447.14006280000001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1598.31871183</v>
      </c>
      <c r="C87" s="128">
        <v>2.6508299999999999E-2</v>
      </c>
      <c r="D87" s="128">
        <v>2.6508299999999999E-2</v>
      </c>
      <c r="E87" s="128">
        <v>0</v>
      </c>
      <c r="F87" s="128">
        <v>2.6508299999999999E-2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1598.2922035300001</v>
      </c>
      <c r="M87" s="128">
        <v>424.01291051999999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1484.8726951799999</v>
      </c>
      <c r="C88" s="128">
        <v>1.3305340000000001E-2</v>
      </c>
      <c r="D88" s="128">
        <v>1.3305340000000001E-2</v>
      </c>
      <c r="E88" s="128">
        <v>0</v>
      </c>
      <c r="F88" s="128">
        <v>1.3305340000000001E-2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1484.8593898399999</v>
      </c>
      <c r="M88" s="128">
        <v>443.27599943000001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1509.2517130399999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1509.2517130399999</v>
      </c>
      <c r="M89" s="128">
        <v>435.41078802999999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1533.1517519700001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1533.1517519700001</v>
      </c>
      <c r="M90" s="128">
        <v>597.21450564999998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1589.2195845599999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1589.2195845600002</v>
      </c>
      <c r="M91" s="128">
        <v>350.77365463000001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1563.1525317400001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0</v>
      </c>
      <c r="J92" s="128">
        <v>0</v>
      </c>
      <c r="K92" s="128">
        <v>0</v>
      </c>
      <c r="L92" s="128">
        <v>1563.1525317400001</v>
      </c>
      <c r="M92" s="128">
        <v>364.00556337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1625.54677087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1625.54677087</v>
      </c>
      <c r="M93" s="128">
        <v>418.82686983000002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1734.3105848600001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1734.3105848600001</v>
      </c>
      <c r="M94" s="128">
        <v>449.9724751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1711.0997870199999</v>
      </c>
      <c r="C95" s="128">
        <v>59.168166249999999</v>
      </c>
      <c r="D95" s="128">
        <v>10.96679256</v>
      </c>
      <c r="E95" s="128">
        <v>0</v>
      </c>
      <c r="F95" s="128">
        <v>6.4680233100000004</v>
      </c>
      <c r="G95" s="128">
        <v>4.4987692499999996</v>
      </c>
      <c r="H95" s="128">
        <v>48.201373689999997</v>
      </c>
      <c r="I95" s="128">
        <v>0</v>
      </c>
      <c r="J95" s="128">
        <v>48.201373689999997</v>
      </c>
      <c r="K95" s="128">
        <v>0</v>
      </c>
      <c r="L95" s="128">
        <v>1651.9316207700003</v>
      </c>
      <c r="M95" s="128">
        <v>419.35974181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1748.7836565699999</v>
      </c>
      <c r="C96" s="128">
        <v>55.52872576</v>
      </c>
      <c r="D96" s="128">
        <v>9.4773262799999998</v>
      </c>
      <c r="E96" s="128">
        <v>0</v>
      </c>
      <c r="F96" s="128">
        <v>5.4748103000000006</v>
      </c>
      <c r="G96" s="128">
        <v>4.0025159800000001</v>
      </c>
      <c r="H96" s="128">
        <v>46.051399480000001</v>
      </c>
      <c r="I96" s="128">
        <v>0</v>
      </c>
      <c r="J96" s="128">
        <v>46.051399480000001</v>
      </c>
      <c r="K96" s="128">
        <v>0</v>
      </c>
      <c r="L96" s="128">
        <v>1693.2549308099999</v>
      </c>
      <c r="M96" s="128">
        <v>429.17692217000001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1864.43095227</v>
      </c>
      <c r="C97" s="128">
        <v>54.75773112000001</v>
      </c>
      <c r="D97" s="128">
        <v>9.527839010000001</v>
      </c>
      <c r="E97" s="128">
        <v>0</v>
      </c>
      <c r="F97" s="128">
        <v>5.4748103000000006</v>
      </c>
      <c r="G97" s="128">
        <v>4.0530287100000004</v>
      </c>
      <c r="H97" s="128">
        <v>45.229892110000009</v>
      </c>
      <c r="I97" s="128">
        <v>0</v>
      </c>
      <c r="J97" s="128">
        <v>45.229892110000009</v>
      </c>
      <c r="K97" s="128">
        <v>0</v>
      </c>
      <c r="L97" s="128">
        <v>1809.6732211500005</v>
      </c>
      <c r="M97" s="128">
        <v>445.90471069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1964.22860588</v>
      </c>
      <c r="C98" s="128">
        <v>65.13607866000001</v>
      </c>
      <c r="D98" s="128">
        <v>20.626933180000002</v>
      </c>
      <c r="E98" s="128">
        <v>0</v>
      </c>
      <c r="F98" s="128">
        <v>16.522854470000002</v>
      </c>
      <c r="G98" s="128">
        <v>4.1040787099999996</v>
      </c>
      <c r="H98" s="128">
        <v>44.509145480000008</v>
      </c>
      <c r="I98" s="128">
        <v>0</v>
      </c>
      <c r="J98" s="128">
        <v>44.509145480000008</v>
      </c>
      <c r="K98" s="128">
        <v>0</v>
      </c>
      <c r="L98" s="128">
        <v>1899.0925272200002</v>
      </c>
      <c r="M98" s="128">
        <v>459.56755695999999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1964.0537811199999</v>
      </c>
      <c r="C99" s="128">
        <v>53.382849819999997</v>
      </c>
      <c r="D99" s="128">
        <v>9.3393967800000013</v>
      </c>
      <c r="E99" s="128">
        <v>0</v>
      </c>
      <c r="F99" s="128">
        <v>5.4748103000000006</v>
      </c>
      <c r="G99" s="128">
        <v>3.8645864799999998</v>
      </c>
      <c r="H99" s="128">
        <v>44.043453039999996</v>
      </c>
      <c r="I99" s="128">
        <v>0</v>
      </c>
      <c r="J99" s="128">
        <v>44.043453039999996</v>
      </c>
      <c r="K99" s="128">
        <v>0</v>
      </c>
      <c r="L99" s="128">
        <v>1910.6709312999999</v>
      </c>
      <c r="M99" s="128">
        <v>383.78849781000002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2110.9363635200002</v>
      </c>
      <c r="C100" s="128">
        <v>31.952979060000001</v>
      </c>
      <c r="D100" s="128">
        <v>8.3400079200000015</v>
      </c>
      <c r="E100" s="128">
        <v>0</v>
      </c>
      <c r="F100" s="128">
        <v>5.4748103000000006</v>
      </c>
      <c r="G100" s="128">
        <v>2.86519762</v>
      </c>
      <c r="H100" s="128">
        <v>23.612971139999999</v>
      </c>
      <c r="I100" s="128">
        <v>0</v>
      </c>
      <c r="J100" s="128">
        <v>23.612971139999999</v>
      </c>
      <c r="K100" s="128">
        <v>0</v>
      </c>
      <c r="L100" s="128">
        <v>2078.9833844599998</v>
      </c>
      <c r="M100" s="128">
        <v>392.89648818000001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2105.9522267299999</v>
      </c>
      <c r="C101" s="128">
        <v>29.974964709999998</v>
      </c>
      <c r="D101" s="128">
        <v>6.0158809200000007</v>
      </c>
      <c r="E101" s="128">
        <v>0</v>
      </c>
      <c r="F101" s="128">
        <v>5.4900311100000003</v>
      </c>
      <c r="G101" s="128">
        <v>0.52584980999999997</v>
      </c>
      <c r="H101" s="128">
        <v>23.959083789999998</v>
      </c>
      <c r="I101" s="128">
        <v>0</v>
      </c>
      <c r="J101" s="128">
        <v>23.959083789999998</v>
      </c>
      <c r="K101" s="128">
        <v>0</v>
      </c>
      <c r="L101" s="128">
        <v>2075.9772620199997</v>
      </c>
      <c r="M101" s="128">
        <v>396.52223271999998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2207.74482481</v>
      </c>
      <c r="C102" s="128">
        <v>31.00665352</v>
      </c>
      <c r="D102" s="128">
        <v>5.857821190000001</v>
      </c>
      <c r="E102" s="128">
        <v>0</v>
      </c>
      <c r="F102" s="128">
        <v>5.4748103000000006</v>
      </c>
      <c r="G102" s="128">
        <v>0.38301088999999999</v>
      </c>
      <c r="H102" s="128">
        <v>25.148832330000001</v>
      </c>
      <c r="I102" s="128">
        <v>0</v>
      </c>
      <c r="J102" s="128">
        <v>25.148832330000001</v>
      </c>
      <c r="K102" s="128">
        <v>0</v>
      </c>
      <c r="L102" s="128">
        <v>2176.7381712900001</v>
      </c>
      <c r="M102" s="128">
        <v>402.87226850000002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2264.0798476499999</v>
      </c>
      <c r="C103" s="128">
        <v>30.81464793</v>
      </c>
      <c r="D103" s="128">
        <v>5.8226052500000005</v>
      </c>
      <c r="E103" s="128">
        <v>0</v>
      </c>
      <c r="F103" s="128">
        <v>5.4748103000000006</v>
      </c>
      <c r="G103" s="128">
        <v>0.34779495000000005</v>
      </c>
      <c r="H103" s="128">
        <v>24.992042679999997</v>
      </c>
      <c r="I103" s="128">
        <v>0</v>
      </c>
      <c r="J103" s="128">
        <v>24.992042679999997</v>
      </c>
      <c r="K103" s="128">
        <v>0</v>
      </c>
      <c r="L103" s="128">
        <v>2233.2651997200001</v>
      </c>
      <c r="M103" s="128">
        <v>421.17485938999999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2211.7416343599998</v>
      </c>
      <c r="C104" s="128">
        <v>215.72708981</v>
      </c>
      <c r="D104" s="128">
        <v>5.8887167000000007</v>
      </c>
      <c r="E104" s="128">
        <v>0</v>
      </c>
      <c r="F104" s="128">
        <v>5.4748103000000006</v>
      </c>
      <c r="G104" s="128">
        <v>0.41390640000000001</v>
      </c>
      <c r="H104" s="128">
        <v>209.83837310999999</v>
      </c>
      <c r="I104" s="128">
        <v>0</v>
      </c>
      <c r="J104" s="128">
        <v>24.605933319999998</v>
      </c>
      <c r="K104" s="128">
        <v>185.23243979</v>
      </c>
      <c r="L104" s="128">
        <v>1996.0145445500002</v>
      </c>
      <c r="M104" s="128">
        <v>405.11765064999997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2305.1418715499999</v>
      </c>
      <c r="C105" s="128">
        <v>222.37464911999996</v>
      </c>
      <c r="D105" s="128">
        <v>9.5890919299999986</v>
      </c>
      <c r="E105" s="128">
        <v>0</v>
      </c>
      <c r="F105" s="128">
        <v>9.174810299999999</v>
      </c>
      <c r="G105" s="128">
        <v>0.41428163000000001</v>
      </c>
      <c r="H105" s="128">
        <v>212.78555718999996</v>
      </c>
      <c r="I105" s="128">
        <v>1.1924191399999999</v>
      </c>
      <c r="J105" s="128">
        <v>24.634137769999999</v>
      </c>
      <c r="K105" s="128">
        <v>186.95900027999997</v>
      </c>
      <c r="L105" s="128">
        <v>2082.7672224299999</v>
      </c>
      <c r="M105" s="128">
        <v>408.54753677000002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2389.50698926</v>
      </c>
      <c r="C106" s="128">
        <v>218.45484354000001</v>
      </c>
      <c r="D106" s="128">
        <v>9.9873437900000006</v>
      </c>
      <c r="E106" s="128">
        <v>0.15</v>
      </c>
      <c r="F106" s="128">
        <v>9.7573138099999994</v>
      </c>
      <c r="G106" s="128">
        <v>8.0029980000000001E-2</v>
      </c>
      <c r="H106" s="128">
        <v>208.46749975</v>
      </c>
      <c r="I106" s="128">
        <v>1.16290709</v>
      </c>
      <c r="J106" s="128">
        <v>23.870821150000001</v>
      </c>
      <c r="K106" s="128">
        <v>183.43377151000001</v>
      </c>
      <c r="L106" s="128">
        <v>2171.0521457199998</v>
      </c>
      <c r="M106" s="128">
        <v>411.9343662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2362.7791845699999</v>
      </c>
      <c r="C107" s="128">
        <v>218.61912932999999</v>
      </c>
      <c r="D107" s="128">
        <v>10.22147425</v>
      </c>
      <c r="E107" s="128">
        <v>0.15</v>
      </c>
      <c r="F107" s="128">
        <v>9.9910017399999997</v>
      </c>
      <c r="G107" s="128">
        <v>8.0472509999999997E-2</v>
      </c>
      <c r="H107" s="128">
        <v>208.39765507999999</v>
      </c>
      <c r="I107" s="128">
        <v>1.1657320499999999</v>
      </c>
      <c r="J107" s="128">
        <v>23.752380049999999</v>
      </c>
      <c r="K107" s="128">
        <v>183.47954297999999</v>
      </c>
      <c r="L107" s="128">
        <v>2144.16005524</v>
      </c>
      <c r="M107" s="128">
        <v>384.38997338000001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2399.56519458</v>
      </c>
      <c r="C108" s="128">
        <v>211.85449858000001</v>
      </c>
      <c r="D108" s="128">
        <v>10.558372909999999</v>
      </c>
      <c r="E108" s="128">
        <v>0.15</v>
      </c>
      <c r="F108" s="128">
        <v>10.337901840000001</v>
      </c>
      <c r="G108" s="128">
        <v>7.0471069999999997E-2</v>
      </c>
      <c r="H108" s="128">
        <v>201.29612567000001</v>
      </c>
      <c r="I108" s="128">
        <v>1.1336960899999999</v>
      </c>
      <c r="J108" s="128">
        <v>22.47566634</v>
      </c>
      <c r="K108" s="128">
        <v>177.68676324</v>
      </c>
      <c r="L108" s="128">
        <v>2187.7106960000001</v>
      </c>
      <c r="M108" s="128">
        <v>343.56243885999999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2496.9292505799999</v>
      </c>
      <c r="C109" s="128">
        <v>200.07863258</v>
      </c>
      <c r="D109" s="128">
        <v>2.7517146100000001</v>
      </c>
      <c r="E109" s="128">
        <v>0</v>
      </c>
      <c r="F109" s="128">
        <v>2.6748158599999998</v>
      </c>
      <c r="G109" s="128">
        <v>7.6898750000000002E-2</v>
      </c>
      <c r="H109" s="128">
        <v>197.32691797000001</v>
      </c>
      <c r="I109" s="128">
        <v>0</v>
      </c>
      <c r="J109" s="128">
        <v>22.0500069</v>
      </c>
      <c r="K109" s="128">
        <v>175.27691107000001</v>
      </c>
      <c r="L109" s="128">
        <v>2296.8506179999999</v>
      </c>
      <c r="M109" s="128">
        <v>333.93833905000002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2436.50347311</v>
      </c>
      <c r="C110" s="128">
        <v>191.95277028000001</v>
      </c>
      <c r="D110" s="128">
        <v>2.74788473</v>
      </c>
      <c r="E110" s="128">
        <v>0</v>
      </c>
      <c r="F110" s="128">
        <v>2.6748158599999998</v>
      </c>
      <c r="G110" s="128">
        <v>7.3068869999999994E-2</v>
      </c>
      <c r="H110" s="128">
        <v>189.20488555</v>
      </c>
      <c r="I110" s="128">
        <v>0</v>
      </c>
      <c r="J110" s="128">
        <v>20.93837048</v>
      </c>
      <c r="K110" s="128">
        <v>168.26651507</v>
      </c>
      <c r="L110" s="128">
        <v>2244.5507028299999</v>
      </c>
      <c r="M110" s="128">
        <v>311.94267307000001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2423.04665785</v>
      </c>
      <c r="C111" s="128">
        <v>191.84758224000001</v>
      </c>
      <c r="D111" s="128">
        <v>2.7478010300000002</v>
      </c>
      <c r="E111" s="128">
        <v>0</v>
      </c>
      <c r="F111" s="128">
        <v>2.6748158599999998</v>
      </c>
      <c r="G111" s="128">
        <v>7.2985170000000002E-2</v>
      </c>
      <c r="H111" s="128">
        <v>189.09978121</v>
      </c>
      <c r="I111" s="128">
        <v>0</v>
      </c>
      <c r="J111" s="128">
        <v>20.5397623</v>
      </c>
      <c r="K111" s="128">
        <v>168.56001891</v>
      </c>
      <c r="L111" s="128">
        <v>2231.1990756099999</v>
      </c>
      <c r="M111" s="128">
        <v>302.93164419999999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2406.6672342799998</v>
      </c>
      <c r="C112" s="128">
        <v>188.71827429000001</v>
      </c>
      <c r="D112" s="128">
        <v>2.74583954</v>
      </c>
      <c r="E112" s="128">
        <v>0</v>
      </c>
      <c r="F112" s="128">
        <v>2.6748158599999998</v>
      </c>
      <c r="G112" s="128">
        <v>7.1023680000000006E-2</v>
      </c>
      <c r="H112" s="128">
        <v>185.97243474999999</v>
      </c>
      <c r="I112" s="128">
        <v>0</v>
      </c>
      <c r="J112" s="128">
        <v>19.99999279</v>
      </c>
      <c r="K112" s="128">
        <v>165.97244196</v>
      </c>
      <c r="L112" s="128">
        <v>2217.9489599899998</v>
      </c>
      <c r="M112" s="128">
        <v>300.36501605000001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2377.85146618</v>
      </c>
      <c r="C113" s="128">
        <v>176.73971588000001</v>
      </c>
      <c r="D113" s="128">
        <v>2.7449562099999998</v>
      </c>
      <c r="E113" s="128">
        <v>0</v>
      </c>
      <c r="F113" s="128">
        <v>2.6748158599999998</v>
      </c>
      <c r="G113" s="128">
        <v>7.0140350000000004E-2</v>
      </c>
      <c r="H113" s="128">
        <v>173.99475967000001</v>
      </c>
      <c r="I113" s="128">
        <v>0</v>
      </c>
      <c r="J113" s="128">
        <v>19.17384449</v>
      </c>
      <c r="K113" s="128">
        <v>154.82091517999999</v>
      </c>
      <c r="L113" s="128">
        <v>2201.1117503</v>
      </c>
      <c r="M113" s="128">
        <v>322.21058498000002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2343.21464887</v>
      </c>
      <c r="C114" s="128">
        <v>175.20800276</v>
      </c>
      <c r="D114" s="128">
        <v>2.7423107799999999</v>
      </c>
      <c r="E114" s="128">
        <v>0</v>
      </c>
      <c r="F114" s="128">
        <v>2.6748158599999998</v>
      </c>
      <c r="G114" s="128">
        <v>6.749492E-2</v>
      </c>
      <c r="H114" s="128">
        <v>172.46569198</v>
      </c>
      <c r="I114" s="128">
        <v>0</v>
      </c>
      <c r="J114" s="128">
        <v>19.286036500000002</v>
      </c>
      <c r="K114" s="128">
        <v>153.17965548000001</v>
      </c>
      <c r="L114" s="128">
        <v>2168.00664611</v>
      </c>
      <c r="M114" s="128">
        <v>366.12805507000002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2329.1642503799999</v>
      </c>
      <c r="C115" s="128">
        <v>164.19368279</v>
      </c>
      <c r="D115" s="128">
        <v>2.7376193099999999</v>
      </c>
      <c r="E115" s="128">
        <v>0</v>
      </c>
      <c r="F115" s="128">
        <v>2.6748158599999998</v>
      </c>
      <c r="G115" s="128">
        <v>6.2803449999999997E-2</v>
      </c>
      <c r="H115" s="128">
        <v>161.45606348000001</v>
      </c>
      <c r="I115" s="128">
        <v>0</v>
      </c>
      <c r="J115" s="128">
        <v>18.40743617</v>
      </c>
      <c r="K115" s="128">
        <v>143.04862731</v>
      </c>
      <c r="L115" s="128">
        <v>2164.97056759</v>
      </c>
      <c r="M115" s="128">
        <v>353.9727231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2319.6296003900002</v>
      </c>
      <c r="C116" s="128">
        <v>169.32672939</v>
      </c>
      <c r="D116" s="128">
        <v>2.7398121400000002</v>
      </c>
      <c r="E116" s="128">
        <v>0</v>
      </c>
      <c r="F116" s="128">
        <v>2.6748158599999998</v>
      </c>
      <c r="G116" s="128">
        <v>6.4996280000000003E-2</v>
      </c>
      <c r="H116" s="128">
        <v>166.58691725</v>
      </c>
      <c r="I116" s="128">
        <v>0</v>
      </c>
      <c r="J116" s="128">
        <v>19.104981349999999</v>
      </c>
      <c r="K116" s="128">
        <v>147.4819359</v>
      </c>
      <c r="L116" s="128">
        <v>2150.3028709999999</v>
      </c>
      <c r="M116" s="128">
        <v>365.45656027000001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2313.41212847</v>
      </c>
      <c r="C117" s="128">
        <v>153.65794289999999</v>
      </c>
      <c r="D117" s="128">
        <v>2.7346804499999999</v>
      </c>
      <c r="E117" s="128">
        <v>0</v>
      </c>
      <c r="F117" s="128">
        <v>2.6748158599999998</v>
      </c>
      <c r="G117" s="128">
        <v>5.9864590000000002E-2</v>
      </c>
      <c r="H117" s="128">
        <v>150.92326245000001</v>
      </c>
      <c r="I117" s="128">
        <v>0</v>
      </c>
      <c r="J117" s="128">
        <v>18.371333369999999</v>
      </c>
      <c r="K117" s="128">
        <v>132.55192908000001</v>
      </c>
      <c r="L117" s="128">
        <v>2159.7541855700001</v>
      </c>
      <c r="M117" s="128">
        <v>389.11701558999999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2324.7715007400002</v>
      </c>
      <c r="C118" s="128">
        <v>142.93212163999999</v>
      </c>
      <c r="D118" s="128">
        <v>2.73022557</v>
      </c>
      <c r="E118" s="128">
        <v>0</v>
      </c>
      <c r="F118" s="128">
        <v>2.6748158599999998</v>
      </c>
      <c r="G118" s="128">
        <v>5.5409710000000001E-2</v>
      </c>
      <c r="H118" s="128">
        <v>140.20189607</v>
      </c>
      <c r="I118" s="128">
        <v>0</v>
      </c>
      <c r="J118" s="128">
        <v>18.104292340000001</v>
      </c>
      <c r="K118" s="128">
        <v>122.09760373</v>
      </c>
      <c r="L118" s="128">
        <v>2181.8393790999999</v>
      </c>
      <c r="M118" s="128">
        <v>372.10605350999998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2280.6973423099998</v>
      </c>
      <c r="C119" s="128">
        <v>139.63394975</v>
      </c>
      <c r="D119" s="128">
        <v>2.7277682300000001</v>
      </c>
      <c r="E119" s="128">
        <v>0</v>
      </c>
      <c r="F119" s="128">
        <v>2.6748158599999998</v>
      </c>
      <c r="G119" s="128">
        <v>5.2952369999999999E-2</v>
      </c>
      <c r="H119" s="128">
        <v>136.90618151999999</v>
      </c>
      <c r="I119" s="128">
        <v>0</v>
      </c>
      <c r="J119" s="128">
        <v>19.04702837</v>
      </c>
      <c r="K119" s="128">
        <v>117.85915315</v>
      </c>
      <c r="L119" s="128">
        <v>2141.06339256</v>
      </c>
      <c r="M119" s="128">
        <v>395.52930240000001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2218.4293271000001</v>
      </c>
      <c r="C120" s="128">
        <v>128.05897967999999</v>
      </c>
      <c r="D120" s="128">
        <v>2.7212828400000002</v>
      </c>
      <c r="E120" s="128">
        <v>0</v>
      </c>
      <c r="F120" s="128">
        <v>2.6748158599999998</v>
      </c>
      <c r="G120" s="128">
        <v>4.6466979999999998E-2</v>
      </c>
      <c r="H120" s="128">
        <v>125.33769684000001</v>
      </c>
      <c r="I120" s="128">
        <v>0</v>
      </c>
      <c r="J120" s="128">
        <v>18.772936319999999</v>
      </c>
      <c r="K120" s="128">
        <v>106.56476051999999</v>
      </c>
      <c r="L120" s="128">
        <v>2090.3703474200001</v>
      </c>
      <c r="M120" s="128">
        <v>282.55552549999999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2368.8947795899999</v>
      </c>
      <c r="C121" s="128">
        <v>146.69384861</v>
      </c>
      <c r="D121" s="128">
        <v>2.7252711000000001</v>
      </c>
      <c r="E121" s="128">
        <v>0</v>
      </c>
      <c r="F121" s="128">
        <v>2.6748158599999998</v>
      </c>
      <c r="G121" s="128">
        <v>5.0455239999999998E-2</v>
      </c>
      <c r="H121" s="128">
        <v>143.96857750999999</v>
      </c>
      <c r="I121" s="128">
        <v>0</v>
      </c>
      <c r="J121" s="128">
        <v>21.448505860000001</v>
      </c>
      <c r="K121" s="128">
        <v>122.52007165000001</v>
      </c>
      <c r="L121" s="128">
        <v>2222.2009309800001</v>
      </c>
      <c r="M121" s="128">
        <v>344.91878465999997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2253.0147819600002</v>
      </c>
      <c r="C122" s="128">
        <v>139.03968839000001</v>
      </c>
      <c r="D122" s="128">
        <v>2.7243721000000001</v>
      </c>
      <c r="E122" s="128">
        <v>0</v>
      </c>
      <c r="F122" s="128">
        <v>2.6748158599999998</v>
      </c>
      <c r="G122" s="128">
        <v>4.9556240000000001E-2</v>
      </c>
      <c r="H122" s="128">
        <v>136.31531629</v>
      </c>
      <c r="I122" s="128">
        <v>0</v>
      </c>
      <c r="J122" s="128">
        <v>20.615299650000001</v>
      </c>
      <c r="K122" s="128">
        <v>115.70001664</v>
      </c>
      <c r="L122" s="128">
        <v>2113.9750935699999</v>
      </c>
      <c r="M122" s="128">
        <v>280.57920681000002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2205.4533449400001</v>
      </c>
      <c r="C123" s="128">
        <v>113.84233214</v>
      </c>
      <c r="D123" s="128">
        <v>2.7238068000000002</v>
      </c>
      <c r="E123" s="128">
        <v>0</v>
      </c>
      <c r="F123" s="128">
        <v>2.6748158599999998</v>
      </c>
      <c r="G123" s="128">
        <v>4.8990939999999997E-2</v>
      </c>
      <c r="H123" s="128">
        <v>111.11852534000001</v>
      </c>
      <c r="I123" s="128">
        <v>0</v>
      </c>
      <c r="J123" s="128">
        <v>20.565235430000001</v>
      </c>
      <c r="K123" s="128">
        <v>90.553289910000004</v>
      </c>
      <c r="L123" s="128">
        <v>2091.6110128</v>
      </c>
      <c r="M123" s="128">
        <v>269.88862434999999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2256.1802762000002</v>
      </c>
      <c r="C124" s="128">
        <v>114.54418144</v>
      </c>
      <c r="D124" s="128">
        <v>2.7136282899999999</v>
      </c>
      <c r="E124" s="128">
        <v>0</v>
      </c>
      <c r="F124" s="128">
        <v>2.6748158599999998</v>
      </c>
      <c r="G124" s="128">
        <v>3.8812430000000002E-2</v>
      </c>
      <c r="H124" s="128">
        <v>111.83055315</v>
      </c>
      <c r="I124" s="128">
        <v>0</v>
      </c>
      <c r="J124" s="128">
        <v>20.401896130000001</v>
      </c>
      <c r="K124" s="128">
        <v>91.428657020000003</v>
      </c>
      <c r="L124" s="128">
        <v>2141.6360947600001</v>
      </c>
      <c r="M124" s="128">
        <v>274.95848271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2229.0890020900001</v>
      </c>
      <c r="C125" s="128">
        <v>102.05606361</v>
      </c>
      <c r="D125" s="128">
        <v>2.7125381700000002</v>
      </c>
      <c r="E125" s="128">
        <v>0</v>
      </c>
      <c r="F125" s="128">
        <v>2.6748158599999998</v>
      </c>
      <c r="G125" s="128">
        <v>3.7722310000000002E-2</v>
      </c>
      <c r="H125" s="128">
        <v>99.343525439999993</v>
      </c>
      <c r="I125" s="128">
        <v>0</v>
      </c>
      <c r="J125" s="128">
        <v>21.16554747</v>
      </c>
      <c r="K125" s="128">
        <v>78.177977970000001</v>
      </c>
      <c r="L125" s="128">
        <v>2127.0329384800002</v>
      </c>
      <c r="M125" s="128">
        <v>251.75485800000001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2200.9432784599999</v>
      </c>
      <c r="C126" s="128">
        <v>81.592798299999998</v>
      </c>
      <c r="D126" s="128">
        <v>2.7028856800000001</v>
      </c>
      <c r="E126" s="128">
        <v>0</v>
      </c>
      <c r="F126" s="128">
        <v>2.6748158599999998</v>
      </c>
      <c r="G126" s="128">
        <v>2.8069819999999999E-2</v>
      </c>
      <c r="H126" s="128">
        <v>78.889912620000004</v>
      </c>
      <c r="I126" s="128">
        <v>0</v>
      </c>
      <c r="J126" s="128">
        <v>21.000908800000001</v>
      </c>
      <c r="K126" s="128">
        <v>57.889003819999999</v>
      </c>
      <c r="L126" s="128">
        <v>2119.3504801600002</v>
      </c>
      <c r="M126" s="128">
        <v>258.31067795000001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2212.3144196399999</v>
      </c>
      <c r="C127" s="128">
        <v>46.085752069999998</v>
      </c>
      <c r="D127" s="128">
        <v>2.6966050199999998</v>
      </c>
      <c r="E127" s="128">
        <v>0</v>
      </c>
      <c r="F127" s="128">
        <v>2.6748158599999998</v>
      </c>
      <c r="G127" s="128">
        <v>2.1789159999999998E-2</v>
      </c>
      <c r="H127" s="128">
        <v>43.389147049999998</v>
      </c>
      <c r="I127" s="128">
        <v>0</v>
      </c>
      <c r="J127" s="128">
        <v>21.629960000000001</v>
      </c>
      <c r="K127" s="128">
        <v>21.759187050000001</v>
      </c>
      <c r="L127" s="128">
        <v>2166.2286675700002</v>
      </c>
      <c r="M127" s="128">
        <v>283.63316361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2184.3727823899999</v>
      </c>
      <c r="C128" s="128">
        <v>34.501575330000001</v>
      </c>
      <c r="D128" s="128">
        <v>2.6838403199999998</v>
      </c>
      <c r="E128" s="128">
        <v>0</v>
      </c>
      <c r="F128" s="128">
        <v>2.6748158599999998</v>
      </c>
      <c r="G128" s="128">
        <v>9.0244599999999998E-3</v>
      </c>
      <c r="H128" s="128">
        <v>31.81773501</v>
      </c>
      <c r="I128" s="128">
        <v>0</v>
      </c>
      <c r="J128" s="128">
        <v>21.73650889</v>
      </c>
      <c r="K128" s="128">
        <v>10.08122612</v>
      </c>
      <c r="L128" s="128">
        <v>2149.87120706</v>
      </c>
      <c r="M128" s="128">
        <v>293.24011152000003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2225.67024042</v>
      </c>
      <c r="C129" s="128">
        <v>27.87118809</v>
      </c>
      <c r="D129" s="128">
        <v>2.6784134700000002</v>
      </c>
      <c r="E129" s="128">
        <v>0</v>
      </c>
      <c r="F129" s="128">
        <v>2.6748158599999998</v>
      </c>
      <c r="G129" s="128">
        <v>3.5976099999999998E-3</v>
      </c>
      <c r="H129" s="128">
        <v>25.192774620000002</v>
      </c>
      <c r="I129" s="128">
        <v>0</v>
      </c>
      <c r="J129" s="128">
        <v>21.759286199999998</v>
      </c>
      <c r="K129" s="128">
        <v>3.4334884200000002</v>
      </c>
      <c r="L129" s="128">
        <v>2197.79905233</v>
      </c>
      <c r="M129" s="128">
        <v>301.37378261999999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2234.3085170099998</v>
      </c>
      <c r="C130" s="128">
        <v>24.30228524</v>
      </c>
      <c r="D130" s="128">
        <v>2.67617291</v>
      </c>
      <c r="E130" s="128">
        <v>0</v>
      </c>
      <c r="F130" s="128">
        <v>2.6748158599999998</v>
      </c>
      <c r="G130" s="128">
        <v>1.3570500000000001E-3</v>
      </c>
      <c r="H130" s="128">
        <v>21.626112330000002</v>
      </c>
      <c r="I130" s="128">
        <v>0</v>
      </c>
      <c r="J130" s="128">
        <v>21.61138656</v>
      </c>
      <c r="K130" s="128">
        <v>1.4725769999999999E-2</v>
      </c>
      <c r="L130" s="128">
        <v>2210.0062317699999</v>
      </c>
      <c r="M130" s="128">
        <v>357.00578435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2272.46077354</v>
      </c>
      <c r="C131" s="128">
        <v>24.2237559</v>
      </c>
      <c r="D131" s="128">
        <v>2.6748158599999998</v>
      </c>
      <c r="E131" s="128">
        <v>0</v>
      </c>
      <c r="F131" s="128">
        <v>2.6748158599999998</v>
      </c>
      <c r="G131" s="128">
        <v>0</v>
      </c>
      <c r="H131" s="128">
        <v>21.548940040000002</v>
      </c>
      <c r="I131" s="128">
        <v>0</v>
      </c>
      <c r="J131" s="128">
        <v>21.548940040000002</v>
      </c>
      <c r="K131" s="128">
        <v>0</v>
      </c>
      <c r="L131" s="128">
        <v>2248.23701764</v>
      </c>
      <c r="M131" s="128">
        <v>375.50314791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2211.7188748799999</v>
      </c>
      <c r="C132" s="128">
        <v>24.02288755</v>
      </c>
      <c r="D132" s="128">
        <v>2.6748158599999998</v>
      </c>
      <c r="E132" s="128">
        <v>0</v>
      </c>
      <c r="F132" s="128">
        <v>2.6748158599999998</v>
      </c>
      <c r="G132" s="128">
        <v>0</v>
      </c>
      <c r="H132" s="128">
        <v>21.348071690000001</v>
      </c>
      <c r="I132" s="128">
        <v>0</v>
      </c>
      <c r="J132" s="128">
        <v>21.348071690000001</v>
      </c>
      <c r="K132" s="128">
        <v>0</v>
      </c>
      <c r="L132" s="128">
        <v>2187.6959873300002</v>
      </c>
      <c r="M132" s="128">
        <v>379.29699414999999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2454.9511238300001</v>
      </c>
      <c r="C133" s="128">
        <v>23.988568709999999</v>
      </c>
      <c r="D133" s="128">
        <v>2.6748158599999998</v>
      </c>
      <c r="E133" s="128">
        <v>0</v>
      </c>
      <c r="F133" s="128">
        <v>2.6748158599999998</v>
      </c>
      <c r="G133" s="128">
        <v>0</v>
      </c>
      <c r="H133" s="128">
        <v>21.31375285</v>
      </c>
      <c r="I133" s="128">
        <v>0</v>
      </c>
      <c r="J133" s="128">
        <v>21.31375285</v>
      </c>
      <c r="K133" s="128">
        <v>0</v>
      </c>
      <c r="L133" s="128">
        <v>2430.9625551200002</v>
      </c>
      <c r="M133" s="128">
        <v>371.73347421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2449.83184205</v>
      </c>
      <c r="C134" s="128">
        <v>25.82199645</v>
      </c>
      <c r="D134" s="128">
        <v>4.6115822599999996</v>
      </c>
      <c r="E134" s="128">
        <v>0</v>
      </c>
      <c r="F134" s="128">
        <v>4.6115822599999996</v>
      </c>
      <c r="G134" s="128">
        <v>0</v>
      </c>
      <c r="H134" s="128">
        <v>21.210414190000002</v>
      </c>
      <c r="I134" s="128">
        <v>0</v>
      </c>
      <c r="J134" s="128">
        <v>21.210414190000002</v>
      </c>
      <c r="K134" s="128">
        <v>0</v>
      </c>
      <c r="L134" s="128">
        <v>2424.0098456000001</v>
      </c>
      <c r="M134" s="128">
        <v>347.6087321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2526.7526908700002</v>
      </c>
      <c r="C135" s="128">
        <v>25.632966710000002</v>
      </c>
      <c r="D135" s="128">
        <v>4.6133316000000004</v>
      </c>
      <c r="E135" s="128">
        <v>0</v>
      </c>
      <c r="F135" s="128">
        <v>4.6133316000000004</v>
      </c>
      <c r="G135" s="128">
        <v>0</v>
      </c>
      <c r="H135" s="128">
        <v>21.019635109999999</v>
      </c>
      <c r="I135" s="128">
        <v>0</v>
      </c>
      <c r="J135" s="128">
        <v>21.019635109999999</v>
      </c>
      <c r="K135" s="128">
        <v>0</v>
      </c>
      <c r="L135" s="128">
        <v>2501.1197241599998</v>
      </c>
      <c r="M135" s="128">
        <v>354.1130339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2652.22454913</v>
      </c>
      <c r="C136" s="128">
        <v>25.38455557</v>
      </c>
      <c r="D136" s="128">
        <v>4.6126428099999996</v>
      </c>
      <c r="E136" s="128">
        <v>0</v>
      </c>
      <c r="F136" s="128">
        <v>4.6126428099999996</v>
      </c>
      <c r="G136" s="128">
        <v>0</v>
      </c>
      <c r="H136" s="128">
        <v>20.771912759999999</v>
      </c>
      <c r="I136" s="128">
        <v>0</v>
      </c>
      <c r="J136" s="128">
        <v>20.771912759999999</v>
      </c>
      <c r="K136" s="128">
        <v>0</v>
      </c>
      <c r="L136" s="128">
        <v>2626.83999356</v>
      </c>
      <c r="M136" s="128">
        <v>369.84805806999998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2701.51227247</v>
      </c>
      <c r="C137" s="128">
        <v>25.097193170000001</v>
      </c>
      <c r="D137" s="128">
        <v>4.5466330599999996</v>
      </c>
      <c r="E137" s="128">
        <v>0</v>
      </c>
      <c r="F137" s="128">
        <v>4.5466330599999996</v>
      </c>
      <c r="G137" s="128">
        <v>0</v>
      </c>
      <c r="H137" s="128">
        <v>20.550560109999999</v>
      </c>
      <c r="I137" s="128">
        <v>0</v>
      </c>
      <c r="J137" s="128">
        <v>20.550560109999999</v>
      </c>
      <c r="K137" s="128">
        <v>0</v>
      </c>
      <c r="L137" s="128">
        <v>2676.4150792999999</v>
      </c>
      <c r="M137" s="128">
        <v>365.34972828999997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2779.96329715</v>
      </c>
      <c r="C138" s="128">
        <v>25.076691180000001</v>
      </c>
      <c r="D138" s="128">
        <v>4.5464624899999997</v>
      </c>
      <c r="E138" s="128">
        <v>0</v>
      </c>
      <c r="F138" s="128">
        <v>4.5464624899999997</v>
      </c>
      <c r="G138" s="128">
        <v>0</v>
      </c>
      <c r="H138" s="128">
        <v>20.530228690000001</v>
      </c>
      <c r="I138" s="128">
        <v>0</v>
      </c>
      <c r="J138" s="128">
        <v>20.530228690000001</v>
      </c>
      <c r="K138" s="128">
        <v>0</v>
      </c>
      <c r="L138" s="128">
        <v>2754.8866059699999</v>
      </c>
      <c r="M138" s="128">
        <v>365.08594842000002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2822.69399995</v>
      </c>
      <c r="C139" s="128">
        <v>24.856825440000001</v>
      </c>
      <c r="D139" s="128">
        <v>4.5437455299999998</v>
      </c>
      <c r="E139" s="128">
        <v>0</v>
      </c>
      <c r="F139" s="128">
        <v>4.5437455299999998</v>
      </c>
      <c r="G139" s="128">
        <v>0</v>
      </c>
      <c r="H139" s="128">
        <v>20.313079909999999</v>
      </c>
      <c r="I139" s="128">
        <v>0</v>
      </c>
      <c r="J139" s="128">
        <v>20.313079909999999</v>
      </c>
      <c r="K139" s="128">
        <v>0</v>
      </c>
      <c r="L139" s="128">
        <v>2797.8371745099998</v>
      </c>
      <c r="M139" s="128">
        <v>391.15917504999999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2928.2031019299998</v>
      </c>
      <c r="C140" s="128">
        <v>24.625404079999999</v>
      </c>
      <c r="D140" s="128">
        <v>4.5030268099999997</v>
      </c>
      <c r="E140" s="128">
        <v>0</v>
      </c>
      <c r="F140" s="128">
        <v>4.5030268099999997</v>
      </c>
      <c r="G140" s="128">
        <v>0</v>
      </c>
      <c r="H140" s="128">
        <v>20.122377270000001</v>
      </c>
      <c r="I140" s="128">
        <v>0</v>
      </c>
      <c r="J140" s="128">
        <v>20.122377270000001</v>
      </c>
      <c r="K140" s="128">
        <v>0</v>
      </c>
      <c r="L140" s="128">
        <v>2903.5776978499998</v>
      </c>
      <c r="M140" s="128">
        <v>411.25750525000001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3256.3115274400002</v>
      </c>
      <c r="C141" s="128">
        <v>33.219773230000001</v>
      </c>
      <c r="D141" s="128">
        <v>12.449694879999999</v>
      </c>
      <c r="E141" s="128">
        <v>0</v>
      </c>
      <c r="F141" s="128">
        <v>12.449694879999999</v>
      </c>
      <c r="G141" s="128">
        <v>0</v>
      </c>
      <c r="H141" s="128">
        <v>20.770078349999999</v>
      </c>
      <c r="I141" s="128">
        <v>0</v>
      </c>
      <c r="J141" s="128">
        <v>20.770078349999999</v>
      </c>
      <c r="K141" s="128">
        <v>0</v>
      </c>
      <c r="L141" s="128">
        <v>3223.0917542100001</v>
      </c>
      <c r="M141" s="128">
        <v>442.73066795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3229.35501187</v>
      </c>
      <c r="C142" s="128">
        <v>25.284078879999999</v>
      </c>
      <c r="D142" s="128">
        <v>4.4342799499999996</v>
      </c>
      <c r="E142" s="128">
        <v>0</v>
      </c>
      <c r="F142" s="128">
        <v>4.4342799499999996</v>
      </c>
      <c r="G142" s="128">
        <v>0</v>
      </c>
      <c r="H142" s="128">
        <v>20.849798929999999</v>
      </c>
      <c r="I142" s="128">
        <v>0</v>
      </c>
      <c r="J142" s="128">
        <v>20.849798929999999</v>
      </c>
      <c r="K142" s="128">
        <v>0</v>
      </c>
      <c r="L142" s="128">
        <v>3204.0709329900001</v>
      </c>
      <c r="M142" s="128">
        <v>385.56481686000001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3239.5186301399999</v>
      </c>
      <c r="C143" s="128">
        <v>26.400766109999999</v>
      </c>
      <c r="D143" s="128">
        <v>4.4001015700000004</v>
      </c>
      <c r="E143" s="128">
        <v>0</v>
      </c>
      <c r="F143" s="128">
        <v>4.4001015700000004</v>
      </c>
      <c r="G143" s="128">
        <v>0</v>
      </c>
      <c r="H143" s="128">
        <v>22.000664539999999</v>
      </c>
      <c r="I143" s="128">
        <v>0</v>
      </c>
      <c r="J143" s="128">
        <v>22.000664539999999</v>
      </c>
      <c r="K143" s="128">
        <v>0</v>
      </c>
      <c r="L143" s="128">
        <v>3213.11786403</v>
      </c>
      <c r="M143" s="128">
        <v>412.21415380000002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3301.6100464299998</v>
      </c>
      <c r="C144" s="128">
        <v>26.724498879999999</v>
      </c>
      <c r="D144" s="128">
        <v>4.3638305600000002</v>
      </c>
      <c r="E144" s="128">
        <v>0</v>
      </c>
      <c r="F144" s="128">
        <v>4.3638305600000002</v>
      </c>
      <c r="G144" s="128">
        <v>0</v>
      </c>
      <c r="H144" s="128">
        <v>22.360668319999998</v>
      </c>
      <c r="I144" s="128">
        <v>0</v>
      </c>
      <c r="J144" s="128">
        <v>22.360668319999998</v>
      </c>
      <c r="K144" s="128">
        <v>0</v>
      </c>
      <c r="L144" s="128">
        <v>3274.88554755</v>
      </c>
      <c r="M144" s="128">
        <v>434.38116445999998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3385.63701395</v>
      </c>
      <c r="C145" s="128">
        <v>26.743962669999998</v>
      </c>
      <c r="D145" s="128">
        <v>4.3832943499999999</v>
      </c>
      <c r="E145" s="128">
        <v>0</v>
      </c>
      <c r="F145" s="128">
        <v>4.3832943499999999</v>
      </c>
      <c r="G145" s="128">
        <v>0</v>
      </c>
      <c r="H145" s="128">
        <v>22.360668319999998</v>
      </c>
      <c r="I145" s="128">
        <v>0</v>
      </c>
      <c r="J145" s="128">
        <v>22.360668319999998</v>
      </c>
      <c r="K145" s="128">
        <v>0</v>
      </c>
      <c r="L145" s="128">
        <v>3358.8930512799998</v>
      </c>
      <c r="M145" s="128">
        <v>455.86966326999999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3866.24758127</v>
      </c>
      <c r="C146" s="128">
        <v>26.721059990000001</v>
      </c>
      <c r="D146" s="128">
        <v>4.3603916700000003</v>
      </c>
      <c r="E146" s="128">
        <v>0</v>
      </c>
      <c r="F146" s="128">
        <v>4.3603916700000003</v>
      </c>
      <c r="G146" s="128">
        <v>0</v>
      </c>
      <c r="H146" s="128">
        <v>22.360668319999998</v>
      </c>
      <c r="I146" s="128">
        <v>0</v>
      </c>
      <c r="J146" s="128">
        <v>22.360668319999998</v>
      </c>
      <c r="K146" s="128">
        <v>0</v>
      </c>
      <c r="L146" s="128">
        <v>3839.52652128</v>
      </c>
      <c r="M146" s="128">
        <v>435.60284691999999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4070.2629999599999</v>
      </c>
      <c r="C147" s="128">
        <v>1.6471359699999999</v>
      </c>
      <c r="D147" s="128">
        <v>1.6471359699999999</v>
      </c>
      <c r="E147" s="128">
        <v>0</v>
      </c>
      <c r="F147" s="128">
        <v>1.6471359699999999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4068.61586399</v>
      </c>
      <c r="M147" s="128">
        <v>393.86929672000002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4299.6417742200001</v>
      </c>
      <c r="C148" s="128">
        <v>1.61277005</v>
      </c>
      <c r="D148" s="128">
        <v>1.61277005</v>
      </c>
      <c r="E148" s="128">
        <v>0</v>
      </c>
      <c r="F148" s="128">
        <v>1.61277005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4298.02900417</v>
      </c>
      <c r="M148" s="128">
        <v>395.73714618000002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4674.8882293500001</v>
      </c>
      <c r="C149" s="128">
        <v>2.8086733800000001</v>
      </c>
      <c r="D149" s="128">
        <v>2.8086733800000001</v>
      </c>
      <c r="E149" s="128">
        <v>0</v>
      </c>
      <c r="F149" s="128">
        <v>2.8086733800000001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4672.07955597</v>
      </c>
      <c r="M149" s="128">
        <v>430.04917612000003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4820.7212758699998</v>
      </c>
      <c r="C150" s="128">
        <v>2.7810467999999999</v>
      </c>
      <c r="D150" s="128">
        <v>2.7810467999999999</v>
      </c>
      <c r="E150" s="128">
        <v>0</v>
      </c>
      <c r="F150" s="128">
        <v>2.7810467999999999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4817.94022907</v>
      </c>
      <c r="M150" s="128">
        <v>502.32472224000003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4831.5832712900001</v>
      </c>
      <c r="C151" s="128">
        <v>2.7502510299999998</v>
      </c>
      <c r="D151" s="128">
        <v>2.7502510299999998</v>
      </c>
      <c r="E151" s="128">
        <v>0</v>
      </c>
      <c r="F151" s="128">
        <v>2.7502510299999998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4828.83302026</v>
      </c>
      <c r="M151" s="128">
        <v>450.25245441999999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4765.7801956800004</v>
      </c>
      <c r="C152" s="128">
        <v>1.49762924</v>
      </c>
      <c r="D152" s="128">
        <v>1.49762924</v>
      </c>
      <c r="E152" s="128">
        <v>0</v>
      </c>
      <c r="F152" s="128">
        <v>1.49762924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4764.2825664399998</v>
      </c>
      <c r="M152" s="128">
        <v>417.38575673999998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4593.4892742800002</v>
      </c>
      <c r="C153" s="128">
        <v>1.47343837</v>
      </c>
      <c r="D153" s="128">
        <v>1.47343837</v>
      </c>
      <c r="E153" s="128">
        <v>0</v>
      </c>
      <c r="F153" s="128">
        <v>1.47343837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4592.0158359099996</v>
      </c>
      <c r="M153" s="128">
        <v>369.57502714999998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4407.4474798299998</v>
      </c>
      <c r="C154" s="128">
        <v>1.42965974</v>
      </c>
      <c r="D154" s="128">
        <v>1.42965974</v>
      </c>
      <c r="E154" s="128">
        <v>0</v>
      </c>
      <c r="F154" s="128">
        <v>1.42965974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4406.01782009</v>
      </c>
      <c r="M154" s="128">
        <v>358.13898499999999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4443.6506429299998</v>
      </c>
      <c r="C155" s="128">
        <v>1.38870932</v>
      </c>
      <c r="D155" s="128">
        <v>1.38870932</v>
      </c>
      <c r="E155" s="128">
        <v>0</v>
      </c>
      <c r="F155" s="128">
        <v>1.38870932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4442.2619336099997</v>
      </c>
      <c r="M155" s="128">
        <v>357.34693329999999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4494.80983423</v>
      </c>
      <c r="C156" s="128">
        <v>1.3552868300000001</v>
      </c>
      <c r="D156" s="128">
        <v>1.3552868300000001</v>
      </c>
      <c r="E156" s="128">
        <v>0</v>
      </c>
      <c r="F156" s="128">
        <v>1.3552868300000001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4493.4545473999997</v>
      </c>
      <c r="M156" s="128">
        <v>389.79936720000001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4406.3726982500002</v>
      </c>
      <c r="C157" s="128">
        <v>1.3161801900000001</v>
      </c>
      <c r="D157" s="128">
        <v>1.3161801900000001</v>
      </c>
      <c r="E157" s="128">
        <v>0</v>
      </c>
      <c r="F157" s="128">
        <v>1.3161801900000001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4405.0565180599997</v>
      </c>
      <c r="M157" s="128">
        <v>438.17219054999998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4404.1647712699996</v>
      </c>
      <c r="C158" s="128">
        <v>1.2843062700000001</v>
      </c>
      <c r="D158" s="128">
        <v>1.2843062700000001</v>
      </c>
      <c r="E158" s="128">
        <v>0</v>
      </c>
      <c r="F158" s="128">
        <v>1.2843062700000001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4402.8804650000002</v>
      </c>
      <c r="M158" s="128">
        <v>449.06139143000001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4428.4460489900002</v>
      </c>
      <c r="C159" s="128">
        <v>1.22649523</v>
      </c>
      <c r="D159" s="128">
        <v>1.22649523</v>
      </c>
      <c r="E159" s="128">
        <v>0</v>
      </c>
      <c r="F159" s="128">
        <v>1.22649523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4427.2195537600001</v>
      </c>
      <c r="M159" s="128">
        <v>441.90290381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4593.1212268400004</v>
      </c>
      <c r="C160" s="128">
        <v>1.2023570299999999</v>
      </c>
      <c r="D160" s="128">
        <v>1.2023570299999999</v>
      </c>
      <c r="E160" s="128">
        <v>0</v>
      </c>
      <c r="F160" s="128">
        <v>1.2023570299999999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4591.9188698099997</v>
      </c>
      <c r="M160" s="128">
        <v>441.79221839000002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4324.9602658399999</v>
      </c>
      <c r="C161" s="128">
        <v>1.1664724799999999</v>
      </c>
      <c r="D161" s="128">
        <v>1.1664724799999999</v>
      </c>
      <c r="E161" s="128">
        <v>0</v>
      </c>
      <c r="F161" s="128">
        <v>1.1664724799999999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4323.7937933599997</v>
      </c>
      <c r="M161" s="128">
        <v>422.84422187000001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4304.4982018700002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4304.4982018700002</v>
      </c>
      <c r="M162" s="128">
        <v>404.93285359999999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4448.40926958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4448.40926958</v>
      </c>
      <c r="M163" s="128">
        <v>405.6111813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5027.8851510699997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5027.8851510699997</v>
      </c>
      <c r="M164" s="128">
        <v>452.68417854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5400.50192152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5400.50192152</v>
      </c>
      <c r="M165" s="128">
        <v>476.77563326000001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5610.0300209500001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5610.0300209500001</v>
      </c>
      <c r="M166" s="128">
        <v>497.70383468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5704.49108351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5704.49108351</v>
      </c>
      <c r="M167" s="128">
        <v>382.98055884000001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5691.9545705999999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5691.9545705999999</v>
      </c>
      <c r="M168" s="128">
        <v>374.45656887000001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5690.3542895399996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5690.3542895399996</v>
      </c>
      <c r="M169" s="128">
        <v>430.47803011000002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5779.48736964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5779.48736964</v>
      </c>
      <c r="M170" s="128">
        <v>425.14396850999998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5935.6729527899997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5935.6729527899997</v>
      </c>
      <c r="M171" s="128">
        <v>1431.75539437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6062.1489067800003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6062.1489067800003</v>
      </c>
      <c r="M172" s="128">
        <v>1422.9267238299999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5961.20931664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5961.20931664</v>
      </c>
      <c r="M173" s="128">
        <v>1385.8682325100001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6116.5407713200002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6116.5407713200002</v>
      </c>
      <c r="M174" s="128">
        <v>1440.23864484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6355.5923054000004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6355.5923054000004</v>
      </c>
      <c r="M175" s="128">
        <v>1521.9216125400001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6261.5904892299995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6261.5904892299995</v>
      </c>
      <c r="M176" s="128">
        <v>1458.2073931899999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6382.50234636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 t="e">
        <v>#N/A</v>
      </c>
      <c r="L177" s="128">
        <v>6382.50234636</v>
      </c>
      <c r="M177" s="128">
        <v>1432.30339402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6471.5162931200002</v>
      </c>
      <c r="C178" s="128">
        <v>0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6471.5162931200002</v>
      </c>
      <c r="M178" s="128">
        <v>1442.2850213300001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6372.94033098</v>
      </c>
      <c r="C179" s="128">
        <v>21.618423190000001</v>
      </c>
      <c r="D179" s="128">
        <v>21.618423190000001</v>
      </c>
      <c r="E179" s="128">
        <v>0</v>
      </c>
      <c r="F179" s="128">
        <v>21.618423190000001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6351.3219077900003</v>
      </c>
      <c r="M179" s="128">
        <v>1431.90178616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6471.9552598199998</v>
      </c>
      <c r="C180" s="128">
        <v>29.257613679999999</v>
      </c>
      <c r="D180" s="128">
        <v>29.257613679999999</v>
      </c>
      <c r="E180" s="128">
        <v>0</v>
      </c>
      <c r="F180" s="128">
        <v>29.257613679999999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6442.69764614</v>
      </c>
      <c r="M180" s="128">
        <v>1458.2632100799999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6589.7791335600004</v>
      </c>
      <c r="C181" s="128">
        <v>28.780816919999999</v>
      </c>
      <c r="D181" s="128">
        <v>28.780816919999999</v>
      </c>
      <c r="E181" s="128">
        <v>0</v>
      </c>
      <c r="F181" s="128">
        <v>28.780816919999999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6560.9983166399998</v>
      </c>
      <c r="M181" s="128">
        <v>1435.71470578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6701.1603610800003</v>
      </c>
      <c r="C182" s="128">
        <v>28.405556000000001</v>
      </c>
      <c r="D182" s="128">
        <v>28.405556000000001</v>
      </c>
      <c r="E182" s="128">
        <v>0</v>
      </c>
      <c r="F182" s="128">
        <v>28.405556000000001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6672.7548050799996</v>
      </c>
      <c r="M182" s="128">
        <v>1440.35259004</v>
      </c>
      <c r="N182" s="128"/>
      <c r="O182" s="128"/>
      <c r="P182" s="128"/>
      <c r="Q182" s="128"/>
      <c r="R182" s="128"/>
      <c r="S182" s="128"/>
      <c r="T18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23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131</v>
      </c>
      <c r="B4" s="219"/>
      <c r="C4" s="219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2790.3212976</v>
      </c>
      <c r="C11" s="128">
        <v>1648.9866608899999</v>
      </c>
      <c r="D11" s="128">
        <v>579.97887528000001</v>
      </c>
      <c r="E11" s="128">
        <v>220.72465247</v>
      </c>
      <c r="F11" s="128">
        <v>163.51412302</v>
      </c>
      <c r="G11" s="128">
        <v>195.74009978999999</v>
      </c>
      <c r="H11" s="128">
        <v>1069.0077856099999</v>
      </c>
      <c r="I11" s="128">
        <v>24.935817700000001</v>
      </c>
      <c r="J11" s="128">
        <v>238.25276377</v>
      </c>
      <c r="K11" s="128">
        <v>805.81920414000001</v>
      </c>
      <c r="L11" s="128">
        <v>1087.5783856800001</v>
      </c>
      <c r="M11" s="128">
        <v>114.65088797999999</v>
      </c>
      <c r="N11" s="128">
        <v>0.46964509999999998</v>
      </c>
      <c r="O11" s="128">
        <v>9.84534719</v>
      </c>
      <c r="P11" s="128">
        <v>104.33589569</v>
      </c>
      <c r="Q11" s="128">
        <v>972.9274977</v>
      </c>
      <c r="R11" s="128">
        <v>3.4821259699999998</v>
      </c>
      <c r="S11" s="128">
        <v>32.942845220000002</v>
      </c>
      <c r="T11" s="128">
        <v>936.50252651000005</v>
      </c>
      <c r="U11" s="128">
        <v>53.756251030000001</v>
      </c>
      <c r="V11" s="128">
        <v>1574.9133844600001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2780.19895344</v>
      </c>
      <c r="C12" s="128">
        <v>1646.9510936900001</v>
      </c>
      <c r="D12" s="128">
        <v>587.77053942999999</v>
      </c>
      <c r="E12" s="128">
        <v>239.05326879</v>
      </c>
      <c r="F12" s="128">
        <v>164.13723919</v>
      </c>
      <c r="G12" s="128">
        <v>184.58003145000001</v>
      </c>
      <c r="H12" s="128">
        <v>1059.18055426</v>
      </c>
      <c r="I12" s="128">
        <v>30.93675034</v>
      </c>
      <c r="J12" s="128">
        <v>256.23549157999997</v>
      </c>
      <c r="K12" s="128">
        <v>772.00831233999997</v>
      </c>
      <c r="L12" s="128">
        <v>1080.6258006999999</v>
      </c>
      <c r="M12" s="128">
        <v>114.05161371</v>
      </c>
      <c r="N12" s="128">
        <v>0.51438218000000002</v>
      </c>
      <c r="O12" s="128">
        <v>9.6340686000000009</v>
      </c>
      <c r="P12" s="128">
        <v>103.90316292999999</v>
      </c>
      <c r="Q12" s="128">
        <v>966.57418699000004</v>
      </c>
      <c r="R12" s="128">
        <v>6.7757922400000004</v>
      </c>
      <c r="S12" s="128">
        <v>32.162288359999998</v>
      </c>
      <c r="T12" s="128">
        <v>927.63610639000001</v>
      </c>
      <c r="U12" s="128">
        <v>52.622059049999997</v>
      </c>
      <c r="V12" s="128">
        <v>1499.31284312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2773.3759636</v>
      </c>
      <c r="C13" s="128">
        <v>1642.1714235100001</v>
      </c>
      <c r="D13" s="128">
        <v>596.45750372999998</v>
      </c>
      <c r="E13" s="128">
        <v>239.84569504999999</v>
      </c>
      <c r="F13" s="128">
        <v>165.07223968</v>
      </c>
      <c r="G13" s="128">
        <v>191.539569</v>
      </c>
      <c r="H13" s="128">
        <v>1045.71391978</v>
      </c>
      <c r="I13" s="128">
        <v>24.834545469999998</v>
      </c>
      <c r="J13" s="128">
        <v>227.53743236</v>
      </c>
      <c r="K13" s="128">
        <v>793.34194194999998</v>
      </c>
      <c r="L13" s="128">
        <v>1073.9225770800001</v>
      </c>
      <c r="M13" s="128">
        <v>114.36717882000001</v>
      </c>
      <c r="N13" s="128">
        <v>0.75126205999999995</v>
      </c>
      <c r="O13" s="128">
        <v>9.4432608400000007</v>
      </c>
      <c r="P13" s="128">
        <v>104.17265592</v>
      </c>
      <c r="Q13" s="128">
        <v>959.55539825999995</v>
      </c>
      <c r="R13" s="128">
        <v>6.70556383</v>
      </c>
      <c r="S13" s="128">
        <v>32.088197389999998</v>
      </c>
      <c r="T13" s="128">
        <v>920.76163703999998</v>
      </c>
      <c r="U13" s="128">
        <v>57.281963009999998</v>
      </c>
      <c r="V13" s="128">
        <v>1482.05338624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2787.6861994699998</v>
      </c>
      <c r="C14" s="128">
        <v>1661.2551103400001</v>
      </c>
      <c r="D14" s="128">
        <v>618.16643762000001</v>
      </c>
      <c r="E14" s="128">
        <v>257.73494009000001</v>
      </c>
      <c r="F14" s="128">
        <v>168.81144313999999</v>
      </c>
      <c r="G14" s="128">
        <v>191.62005439000001</v>
      </c>
      <c r="H14" s="128">
        <v>1043.08867272</v>
      </c>
      <c r="I14" s="128">
        <v>25.37062096</v>
      </c>
      <c r="J14" s="128">
        <v>233.39870105</v>
      </c>
      <c r="K14" s="128">
        <v>784.31935070999998</v>
      </c>
      <c r="L14" s="128">
        <v>1068.8311907299999</v>
      </c>
      <c r="M14" s="128">
        <v>114.08970813000001</v>
      </c>
      <c r="N14" s="128">
        <v>0.40684281999999999</v>
      </c>
      <c r="O14" s="128">
        <v>9.4477961199999996</v>
      </c>
      <c r="P14" s="128">
        <v>104.23506919</v>
      </c>
      <c r="Q14" s="128">
        <v>954.74148260000004</v>
      </c>
      <c r="R14" s="128">
        <v>3.7142594400000002</v>
      </c>
      <c r="S14" s="128">
        <v>32.653453020000001</v>
      </c>
      <c r="T14" s="128">
        <v>918.37377014000003</v>
      </c>
      <c r="U14" s="128">
        <v>57.599898400000001</v>
      </c>
      <c r="V14" s="128">
        <v>1470.1514322600001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2785.0222882200001</v>
      </c>
      <c r="C15" s="128">
        <v>1665.85042107</v>
      </c>
      <c r="D15" s="128">
        <v>634.20827707000001</v>
      </c>
      <c r="E15" s="128">
        <v>269.43114467999999</v>
      </c>
      <c r="F15" s="128">
        <v>173.77513149000001</v>
      </c>
      <c r="G15" s="128">
        <v>191.00200090000001</v>
      </c>
      <c r="H15" s="128">
        <v>1031.6421439999999</v>
      </c>
      <c r="I15" s="128">
        <v>25.695473150000002</v>
      </c>
      <c r="J15" s="128">
        <v>231.49651073999999</v>
      </c>
      <c r="K15" s="128">
        <v>774.45016010999996</v>
      </c>
      <c r="L15" s="128">
        <v>1060.9748674499999</v>
      </c>
      <c r="M15" s="128">
        <v>117.77905502</v>
      </c>
      <c r="N15" s="128">
        <v>0.80637460999999999</v>
      </c>
      <c r="O15" s="128">
        <v>9.6093545099999993</v>
      </c>
      <c r="P15" s="128">
        <v>107.36332590000001</v>
      </c>
      <c r="Q15" s="128">
        <v>943.19581243000005</v>
      </c>
      <c r="R15" s="128">
        <v>21.360263369999998</v>
      </c>
      <c r="S15" s="128">
        <v>31.442728370000001</v>
      </c>
      <c r="T15" s="128">
        <v>890.39282069000001</v>
      </c>
      <c r="U15" s="128">
        <v>58.196999699999999</v>
      </c>
      <c r="V15" s="128">
        <v>1459.2561655699999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2783.66622143</v>
      </c>
      <c r="C16" s="128">
        <v>1670.3385754999999</v>
      </c>
      <c r="D16" s="128">
        <v>653.93172901000003</v>
      </c>
      <c r="E16" s="128">
        <v>279.35894629000001</v>
      </c>
      <c r="F16" s="128">
        <v>182.19725993</v>
      </c>
      <c r="G16" s="128">
        <v>192.37552278999999</v>
      </c>
      <c r="H16" s="128">
        <v>1016.40684649</v>
      </c>
      <c r="I16" s="128">
        <v>25.788531209999999</v>
      </c>
      <c r="J16" s="128">
        <v>235.43751323000001</v>
      </c>
      <c r="K16" s="128">
        <v>755.18080205000001</v>
      </c>
      <c r="L16" s="128">
        <v>1055.28337003</v>
      </c>
      <c r="M16" s="128">
        <v>121.09596868</v>
      </c>
      <c r="N16" s="128">
        <v>0.74358482999999997</v>
      </c>
      <c r="O16" s="128">
        <v>9.6986083700000005</v>
      </c>
      <c r="P16" s="128">
        <v>110.65377547999999</v>
      </c>
      <c r="Q16" s="128">
        <v>934.18740134999996</v>
      </c>
      <c r="R16" s="128">
        <v>23.4411269</v>
      </c>
      <c r="S16" s="128">
        <v>32.008455079999997</v>
      </c>
      <c r="T16" s="128">
        <v>878.73781937000001</v>
      </c>
      <c r="U16" s="128">
        <v>58.044275900000002</v>
      </c>
      <c r="V16" s="128">
        <v>1439.27631232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2775.58322636</v>
      </c>
      <c r="C17" s="128">
        <v>1662.54424182</v>
      </c>
      <c r="D17" s="128">
        <v>670.27781295</v>
      </c>
      <c r="E17" s="128">
        <v>287.48518108000002</v>
      </c>
      <c r="F17" s="128">
        <v>186.23204200000001</v>
      </c>
      <c r="G17" s="128">
        <v>196.56058987</v>
      </c>
      <c r="H17" s="128">
        <v>992.26642887000003</v>
      </c>
      <c r="I17" s="128">
        <v>26.02844567</v>
      </c>
      <c r="J17" s="128">
        <v>226.98352152000001</v>
      </c>
      <c r="K17" s="128">
        <v>739.25446167999996</v>
      </c>
      <c r="L17" s="128">
        <v>1053.20365526</v>
      </c>
      <c r="M17" s="128">
        <v>126.39330581999999</v>
      </c>
      <c r="N17" s="128">
        <v>0.67253494000000003</v>
      </c>
      <c r="O17" s="128">
        <v>10.768482150000001</v>
      </c>
      <c r="P17" s="128">
        <v>114.95228873000001</v>
      </c>
      <c r="Q17" s="128">
        <v>926.81034943999998</v>
      </c>
      <c r="R17" s="128">
        <v>23.482469689999999</v>
      </c>
      <c r="S17" s="128">
        <v>32.155636940000001</v>
      </c>
      <c r="T17" s="128">
        <v>871.17224280999994</v>
      </c>
      <c r="U17" s="128">
        <v>59.835329280000003</v>
      </c>
      <c r="V17" s="128">
        <v>1444.1436557100001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2732.38402821</v>
      </c>
      <c r="C18" s="128">
        <v>1636.2183633100001</v>
      </c>
      <c r="D18" s="128">
        <v>708.21486831000004</v>
      </c>
      <c r="E18" s="128">
        <v>311.71580247000003</v>
      </c>
      <c r="F18" s="128">
        <v>197.87831918000001</v>
      </c>
      <c r="G18" s="128">
        <v>198.62074666000001</v>
      </c>
      <c r="H18" s="128">
        <v>928.00349500000004</v>
      </c>
      <c r="I18" s="128">
        <v>25.491029480000002</v>
      </c>
      <c r="J18" s="128">
        <v>222.29858111999999</v>
      </c>
      <c r="K18" s="128">
        <v>680.21388439999998</v>
      </c>
      <c r="L18" s="128">
        <v>1035.03771755</v>
      </c>
      <c r="M18" s="128">
        <v>128.64372402999999</v>
      </c>
      <c r="N18" s="128">
        <v>0.23127589000000001</v>
      </c>
      <c r="O18" s="128">
        <v>10.85157762</v>
      </c>
      <c r="P18" s="128">
        <v>117.56087051999999</v>
      </c>
      <c r="Q18" s="128">
        <v>906.39399351999998</v>
      </c>
      <c r="R18" s="128">
        <v>2.4760043</v>
      </c>
      <c r="S18" s="128">
        <v>33.352643430000001</v>
      </c>
      <c r="T18" s="128">
        <v>870.56534579000004</v>
      </c>
      <c r="U18" s="128">
        <v>61.127947349999999</v>
      </c>
      <c r="V18" s="128">
        <v>1348.1444733400001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2697.39848811</v>
      </c>
      <c r="C19" s="128">
        <v>1603.9701089</v>
      </c>
      <c r="D19" s="128">
        <v>720.65848347999997</v>
      </c>
      <c r="E19" s="128">
        <v>322.35560390000001</v>
      </c>
      <c r="F19" s="128">
        <v>199.24567286000001</v>
      </c>
      <c r="G19" s="128">
        <v>199.05720672000001</v>
      </c>
      <c r="H19" s="128">
        <v>883.31162542000004</v>
      </c>
      <c r="I19" s="128">
        <v>25.129462060000002</v>
      </c>
      <c r="J19" s="128">
        <v>204.3745974</v>
      </c>
      <c r="K19" s="128">
        <v>653.80756596000003</v>
      </c>
      <c r="L19" s="128">
        <v>1031.6787149100001</v>
      </c>
      <c r="M19" s="128">
        <v>134.57349678</v>
      </c>
      <c r="N19" s="128">
        <v>0.23505818000000001</v>
      </c>
      <c r="O19" s="128">
        <v>13.912859920000001</v>
      </c>
      <c r="P19" s="128">
        <v>120.42557868</v>
      </c>
      <c r="Q19" s="128">
        <v>897.10521813000003</v>
      </c>
      <c r="R19" s="128">
        <v>2.0967737799999999</v>
      </c>
      <c r="S19" s="128">
        <v>46.643184869999999</v>
      </c>
      <c r="T19" s="128">
        <v>848.36525947999996</v>
      </c>
      <c r="U19" s="128">
        <v>61.749664299999999</v>
      </c>
      <c r="V19" s="128">
        <v>1372.5326421899999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2691.0166805700001</v>
      </c>
      <c r="C20" s="128">
        <v>1623.8956226800001</v>
      </c>
      <c r="D20" s="128">
        <v>740.11031025</v>
      </c>
      <c r="E20" s="128">
        <v>328.18980081000001</v>
      </c>
      <c r="F20" s="128">
        <v>209.59560260000001</v>
      </c>
      <c r="G20" s="128">
        <v>202.32490684000001</v>
      </c>
      <c r="H20" s="128">
        <v>883.78531242999998</v>
      </c>
      <c r="I20" s="128">
        <v>28.213734479999999</v>
      </c>
      <c r="J20" s="128">
        <v>213.92294361</v>
      </c>
      <c r="K20" s="128">
        <v>641.64863433999994</v>
      </c>
      <c r="L20" s="128">
        <v>1005.79441649</v>
      </c>
      <c r="M20" s="128">
        <v>132.48065058</v>
      </c>
      <c r="N20" s="128">
        <v>0.3327946</v>
      </c>
      <c r="O20" s="128">
        <v>10.15739413</v>
      </c>
      <c r="P20" s="128">
        <v>121.99046185</v>
      </c>
      <c r="Q20" s="128">
        <v>873.31376591000003</v>
      </c>
      <c r="R20" s="128">
        <v>2.1317322399999998</v>
      </c>
      <c r="S20" s="128">
        <v>31.890979080000001</v>
      </c>
      <c r="T20" s="128">
        <v>839.29105459000004</v>
      </c>
      <c r="U20" s="128">
        <v>61.3266414</v>
      </c>
      <c r="V20" s="128">
        <v>1350.4523025799999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2652.0712479499998</v>
      </c>
      <c r="C21" s="128">
        <v>1597.1849135699999</v>
      </c>
      <c r="D21" s="128">
        <v>747.04769525999995</v>
      </c>
      <c r="E21" s="128">
        <v>327.91925966000002</v>
      </c>
      <c r="F21" s="128">
        <v>213.61545948</v>
      </c>
      <c r="G21" s="128">
        <v>205.51297611999999</v>
      </c>
      <c r="H21" s="128">
        <v>850.13721830999998</v>
      </c>
      <c r="I21" s="128">
        <v>28.12628458</v>
      </c>
      <c r="J21" s="128">
        <v>208.41265161000001</v>
      </c>
      <c r="K21" s="128">
        <v>613.59828212000002</v>
      </c>
      <c r="L21" s="128">
        <v>993.89031447000002</v>
      </c>
      <c r="M21" s="128">
        <v>139.61929189</v>
      </c>
      <c r="N21" s="128">
        <v>0.3209361</v>
      </c>
      <c r="O21" s="128">
        <v>10.055752630000001</v>
      </c>
      <c r="P21" s="128">
        <v>129.24260315999999</v>
      </c>
      <c r="Q21" s="128">
        <v>854.27102258000002</v>
      </c>
      <c r="R21" s="128">
        <v>10.074186149999999</v>
      </c>
      <c r="S21" s="128">
        <v>31.731508829999999</v>
      </c>
      <c r="T21" s="128">
        <v>812.46532760000002</v>
      </c>
      <c r="U21" s="128">
        <v>60.996019910000001</v>
      </c>
      <c r="V21" s="128">
        <v>1332.61781516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2387.1754954600001</v>
      </c>
      <c r="C22" s="128">
        <v>1507.84878385</v>
      </c>
      <c r="D22" s="128">
        <v>750.83694342000001</v>
      </c>
      <c r="E22" s="128">
        <v>327.64409812000002</v>
      </c>
      <c r="F22" s="128">
        <v>216.71202110999999</v>
      </c>
      <c r="G22" s="128">
        <v>206.48082418999999</v>
      </c>
      <c r="H22" s="128">
        <v>757.01184043000001</v>
      </c>
      <c r="I22" s="128">
        <v>22.577235680000001</v>
      </c>
      <c r="J22" s="128">
        <v>179.69138405000001</v>
      </c>
      <c r="K22" s="128">
        <v>554.74322070000005</v>
      </c>
      <c r="L22" s="128">
        <v>820.83587903</v>
      </c>
      <c r="M22" s="128">
        <v>130.51592997</v>
      </c>
      <c r="N22" s="128">
        <v>0.22920483</v>
      </c>
      <c r="O22" s="128">
        <v>8.5652057700000004</v>
      </c>
      <c r="P22" s="128">
        <v>121.72151937</v>
      </c>
      <c r="Q22" s="128">
        <v>690.31994906</v>
      </c>
      <c r="R22" s="128">
        <v>6.1291279699999999</v>
      </c>
      <c r="S22" s="128">
        <v>27.34495235</v>
      </c>
      <c r="T22" s="128">
        <v>656.84586874000001</v>
      </c>
      <c r="U22" s="128">
        <v>58.490832580000003</v>
      </c>
      <c r="V22" s="128">
        <v>1164.2053724699999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2362.3496623699998</v>
      </c>
      <c r="C23" s="128">
        <v>1495.41812239</v>
      </c>
      <c r="D23" s="128">
        <v>758.94335531000002</v>
      </c>
      <c r="E23" s="128">
        <v>329.13480519000001</v>
      </c>
      <c r="F23" s="128">
        <v>217.18848320000001</v>
      </c>
      <c r="G23" s="128">
        <v>212.62006692</v>
      </c>
      <c r="H23" s="128">
        <v>736.47476707999999</v>
      </c>
      <c r="I23" s="128">
        <v>23.06583114</v>
      </c>
      <c r="J23" s="128">
        <v>174.66937093000001</v>
      </c>
      <c r="K23" s="128">
        <v>538.73956500999998</v>
      </c>
      <c r="L23" s="128">
        <v>807.44758063999996</v>
      </c>
      <c r="M23" s="128">
        <v>135.19633106000001</v>
      </c>
      <c r="N23" s="128">
        <v>0.24438735</v>
      </c>
      <c r="O23" s="128">
        <v>8.2600643599999994</v>
      </c>
      <c r="P23" s="128">
        <v>126.69187934999999</v>
      </c>
      <c r="Q23" s="128">
        <v>672.25124958000004</v>
      </c>
      <c r="R23" s="128">
        <v>5.8524362400000003</v>
      </c>
      <c r="S23" s="128">
        <v>26.751929409999999</v>
      </c>
      <c r="T23" s="128">
        <v>639.64688392999994</v>
      </c>
      <c r="U23" s="128">
        <v>59.483959339999998</v>
      </c>
      <c r="V23" s="128">
        <v>1128.41689206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2326.2517963300002</v>
      </c>
      <c r="C24" s="128">
        <v>1471.3449630299999</v>
      </c>
      <c r="D24" s="128">
        <v>765.54214820000004</v>
      </c>
      <c r="E24" s="128">
        <v>329.55358459000001</v>
      </c>
      <c r="F24" s="128">
        <v>221.94232102000001</v>
      </c>
      <c r="G24" s="128">
        <v>214.04624258999999</v>
      </c>
      <c r="H24" s="128">
        <v>705.80281482999999</v>
      </c>
      <c r="I24" s="128">
        <v>23.133703140000001</v>
      </c>
      <c r="J24" s="128">
        <v>171.08538476000001</v>
      </c>
      <c r="K24" s="128">
        <v>511.58372693000001</v>
      </c>
      <c r="L24" s="128">
        <v>794.98415067999997</v>
      </c>
      <c r="M24" s="128">
        <v>134.32403128999999</v>
      </c>
      <c r="N24" s="128">
        <v>0.25547329000000002</v>
      </c>
      <c r="O24" s="128">
        <v>7.7567534599999997</v>
      </c>
      <c r="P24" s="128">
        <v>126.31180454</v>
      </c>
      <c r="Q24" s="128">
        <v>660.66011938999998</v>
      </c>
      <c r="R24" s="128">
        <v>5.89996849</v>
      </c>
      <c r="S24" s="128">
        <v>27.70513704</v>
      </c>
      <c r="T24" s="128">
        <v>627.05501386000003</v>
      </c>
      <c r="U24" s="128">
        <v>59.922682620000003</v>
      </c>
      <c r="V24" s="128">
        <v>1063.15210574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2271.9605204499999</v>
      </c>
      <c r="C25" s="128">
        <v>1442.6657975999999</v>
      </c>
      <c r="D25" s="128">
        <v>765.17904664000002</v>
      </c>
      <c r="E25" s="128">
        <v>329.39867686000002</v>
      </c>
      <c r="F25" s="128">
        <v>226.39287784000001</v>
      </c>
      <c r="G25" s="128">
        <v>209.38749193999999</v>
      </c>
      <c r="H25" s="128">
        <v>677.48675095999999</v>
      </c>
      <c r="I25" s="128">
        <v>17.126946270000001</v>
      </c>
      <c r="J25" s="128">
        <v>150.92426646999999</v>
      </c>
      <c r="K25" s="128">
        <v>509.43553822000001</v>
      </c>
      <c r="L25" s="128">
        <v>767.37823830000002</v>
      </c>
      <c r="M25" s="128">
        <v>134.79491411000001</v>
      </c>
      <c r="N25" s="128">
        <v>0.26883279999999998</v>
      </c>
      <c r="O25" s="128">
        <v>8.3751403399999997</v>
      </c>
      <c r="P25" s="128">
        <v>126.15094096999999</v>
      </c>
      <c r="Q25" s="128">
        <v>632.58332418999998</v>
      </c>
      <c r="R25" s="128">
        <v>5.9265107600000002</v>
      </c>
      <c r="S25" s="128">
        <v>26.260349919999999</v>
      </c>
      <c r="T25" s="128">
        <v>600.39646350999999</v>
      </c>
      <c r="U25" s="128">
        <v>61.91648455</v>
      </c>
      <c r="V25" s="128">
        <v>1059.5669462000001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2249.8107849100002</v>
      </c>
      <c r="C26" s="128">
        <v>1425.6233036599999</v>
      </c>
      <c r="D26" s="128">
        <v>768.32624326999996</v>
      </c>
      <c r="E26" s="128">
        <v>327.35995702999998</v>
      </c>
      <c r="F26" s="128">
        <v>231.48521466</v>
      </c>
      <c r="G26" s="128">
        <v>209.48107157999999</v>
      </c>
      <c r="H26" s="128">
        <v>657.29706038999996</v>
      </c>
      <c r="I26" s="128">
        <v>16.84593598</v>
      </c>
      <c r="J26" s="128">
        <v>148.3668697</v>
      </c>
      <c r="K26" s="128">
        <v>492.08425470999998</v>
      </c>
      <c r="L26" s="128">
        <v>760.08414183000002</v>
      </c>
      <c r="M26" s="128">
        <v>134.63167601000001</v>
      </c>
      <c r="N26" s="128">
        <v>0.28211176999999998</v>
      </c>
      <c r="O26" s="128">
        <v>8.0859194300000006</v>
      </c>
      <c r="P26" s="128">
        <v>126.26364481</v>
      </c>
      <c r="Q26" s="128">
        <v>625.45246582000004</v>
      </c>
      <c r="R26" s="128">
        <v>5.8741485300000003</v>
      </c>
      <c r="S26" s="128">
        <v>26.167023189999998</v>
      </c>
      <c r="T26" s="128">
        <v>593.41129409999996</v>
      </c>
      <c r="U26" s="128">
        <v>64.103339419999998</v>
      </c>
      <c r="V26" s="128">
        <v>1089.57465054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2233.87576352</v>
      </c>
      <c r="C27" s="128">
        <v>1420.4533516900001</v>
      </c>
      <c r="D27" s="128">
        <v>785.73756544000003</v>
      </c>
      <c r="E27" s="128">
        <v>338.31545453000001</v>
      </c>
      <c r="F27" s="128">
        <v>239.79810757999999</v>
      </c>
      <c r="G27" s="128">
        <v>207.62400332999999</v>
      </c>
      <c r="H27" s="128">
        <v>634.71578624999995</v>
      </c>
      <c r="I27" s="128">
        <v>16.767286120000001</v>
      </c>
      <c r="J27" s="128">
        <v>145.82262354</v>
      </c>
      <c r="K27" s="128">
        <v>472.12587659000002</v>
      </c>
      <c r="L27" s="128">
        <v>747.92374594</v>
      </c>
      <c r="M27" s="128">
        <v>138.19466786000001</v>
      </c>
      <c r="N27" s="128">
        <v>0.28314503000000002</v>
      </c>
      <c r="O27" s="128">
        <v>7.5487543099999996</v>
      </c>
      <c r="P27" s="128">
        <v>130.36276852</v>
      </c>
      <c r="Q27" s="128">
        <v>609.72907808000002</v>
      </c>
      <c r="R27" s="128">
        <v>5.9408345999999996</v>
      </c>
      <c r="S27" s="128">
        <v>25.72760933</v>
      </c>
      <c r="T27" s="128">
        <v>578.06063415000006</v>
      </c>
      <c r="U27" s="128">
        <v>65.498665889999998</v>
      </c>
      <c r="V27" s="128">
        <v>1104.05539686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2214.2419247399998</v>
      </c>
      <c r="C28" s="128">
        <v>1415.93738899</v>
      </c>
      <c r="D28" s="128">
        <v>791.54449667999995</v>
      </c>
      <c r="E28" s="128">
        <v>335.56221568000001</v>
      </c>
      <c r="F28" s="128">
        <v>242.90574397</v>
      </c>
      <c r="G28" s="128">
        <v>213.07653703</v>
      </c>
      <c r="H28" s="128">
        <v>624.39289230999998</v>
      </c>
      <c r="I28" s="128">
        <v>16.496375050000001</v>
      </c>
      <c r="J28" s="128">
        <v>144.59410202000001</v>
      </c>
      <c r="K28" s="128">
        <v>463.30241524000002</v>
      </c>
      <c r="L28" s="128">
        <v>732.95611231999999</v>
      </c>
      <c r="M28" s="128">
        <v>135.31929726000001</v>
      </c>
      <c r="N28" s="128">
        <v>0.29586646999999999</v>
      </c>
      <c r="O28" s="128">
        <v>7.83386358</v>
      </c>
      <c r="P28" s="128">
        <v>127.18956721000001</v>
      </c>
      <c r="Q28" s="128">
        <v>597.63681506</v>
      </c>
      <c r="R28" s="128">
        <v>4.76110334</v>
      </c>
      <c r="S28" s="128">
        <v>25.708412760000002</v>
      </c>
      <c r="T28" s="128">
        <v>567.16729896000004</v>
      </c>
      <c r="U28" s="128">
        <v>65.348423429999997</v>
      </c>
      <c r="V28" s="128">
        <v>1089.3665759999999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2193.78374902</v>
      </c>
      <c r="C29" s="128">
        <v>1406.4100172599999</v>
      </c>
      <c r="D29" s="128">
        <v>794.94660173</v>
      </c>
      <c r="E29" s="128">
        <v>335.96778073000002</v>
      </c>
      <c r="F29" s="128">
        <v>244.29475686000001</v>
      </c>
      <c r="G29" s="128">
        <v>214.68406414</v>
      </c>
      <c r="H29" s="128">
        <v>611.46341553000002</v>
      </c>
      <c r="I29" s="128">
        <v>16.510102589999999</v>
      </c>
      <c r="J29" s="128">
        <v>140.71273463</v>
      </c>
      <c r="K29" s="128">
        <v>454.24057830999999</v>
      </c>
      <c r="L29" s="128">
        <v>723.64725882000005</v>
      </c>
      <c r="M29" s="128">
        <v>137.95742672</v>
      </c>
      <c r="N29" s="128">
        <v>0.30295169999999999</v>
      </c>
      <c r="O29" s="128">
        <v>8.0946621400000005</v>
      </c>
      <c r="P29" s="128">
        <v>129.55981288000001</v>
      </c>
      <c r="Q29" s="128">
        <v>585.68983209999999</v>
      </c>
      <c r="R29" s="128">
        <v>4.7983738300000001</v>
      </c>
      <c r="S29" s="128">
        <v>25.056137799999998</v>
      </c>
      <c r="T29" s="128">
        <v>555.83532047000006</v>
      </c>
      <c r="U29" s="128">
        <v>63.726472940000001</v>
      </c>
      <c r="V29" s="128">
        <v>1070.2439768500001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2190.8091070099999</v>
      </c>
      <c r="C30" s="128">
        <v>1406.18501747</v>
      </c>
      <c r="D30" s="128">
        <v>803.46594613000002</v>
      </c>
      <c r="E30" s="128">
        <v>343.80856456999999</v>
      </c>
      <c r="F30" s="128">
        <v>246.61125379000001</v>
      </c>
      <c r="G30" s="128">
        <v>213.04612777</v>
      </c>
      <c r="H30" s="128">
        <v>602.71907134000003</v>
      </c>
      <c r="I30" s="128">
        <v>16.496528949999998</v>
      </c>
      <c r="J30" s="128">
        <v>138.6514124</v>
      </c>
      <c r="K30" s="128">
        <v>447.57112998999997</v>
      </c>
      <c r="L30" s="128">
        <v>723.12273348999997</v>
      </c>
      <c r="M30" s="128">
        <v>142.64105438000001</v>
      </c>
      <c r="N30" s="128">
        <v>0.31711485</v>
      </c>
      <c r="O30" s="128">
        <v>7.50000205</v>
      </c>
      <c r="P30" s="128">
        <v>134.82393748000001</v>
      </c>
      <c r="Q30" s="128">
        <v>580.48167910999996</v>
      </c>
      <c r="R30" s="128">
        <v>4.8334610299999996</v>
      </c>
      <c r="S30" s="128">
        <v>24.961075359999999</v>
      </c>
      <c r="T30" s="128">
        <v>550.68714272</v>
      </c>
      <c r="U30" s="128">
        <v>61.501356049999998</v>
      </c>
      <c r="V30" s="128">
        <v>1059.5198843000001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2167.4132058099999</v>
      </c>
      <c r="C31" s="128">
        <v>1401.8499231000001</v>
      </c>
      <c r="D31" s="128">
        <v>808.53229108999994</v>
      </c>
      <c r="E31" s="128">
        <v>349.18030736999998</v>
      </c>
      <c r="F31" s="128">
        <v>247.69730679</v>
      </c>
      <c r="G31" s="128">
        <v>211.65467692999999</v>
      </c>
      <c r="H31" s="128">
        <v>593.31763201000001</v>
      </c>
      <c r="I31" s="128">
        <v>17.70138708</v>
      </c>
      <c r="J31" s="128">
        <v>136.15205882999999</v>
      </c>
      <c r="K31" s="128">
        <v>439.46418610000001</v>
      </c>
      <c r="L31" s="128">
        <v>702.65076971999997</v>
      </c>
      <c r="M31" s="128">
        <v>146.63459798</v>
      </c>
      <c r="N31" s="128">
        <v>0.33021319999999998</v>
      </c>
      <c r="O31" s="128">
        <v>7.2053934499999999</v>
      </c>
      <c r="P31" s="128">
        <v>139.09899132999999</v>
      </c>
      <c r="Q31" s="128">
        <v>556.01617174</v>
      </c>
      <c r="R31" s="128">
        <v>4.8654092799999997</v>
      </c>
      <c r="S31" s="128">
        <v>24.726700059999999</v>
      </c>
      <c r="T31" s="128">
        <v>526.42406240000003</v>
      </c>
      <c r="U31" s="128">
        <v>62.912512990000003</v>
      </c>
      <c r="V31" s="128">
        <v>1019.23779579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2151.4639681399999</v>
      </c>
      <c r="C32" s="128">
        <v>1395.2687466</v>
      </c>
      <c r="D32" s="128">
        <v>820.06453701999999</v>
      </c>
      <c r="E32" s="128">
        <v>356.16334683999997</v>
      </c>
      <c r="F32" s="128">
        <v>248.81211515999999</v>
      </c>
      <c r="G32" s="128">
        <v>215.08907502</v>
      </c>
      <c r="H32" s="128">
        <v>575.20420958</v>
      </c>
      <c r="I32" s="128">
        <v>16.673701179999998</v>
      </c>
      <c r="J32" s="128">
        <v>135.34776375000001</v>
      </c>
      <c r="K32" s="128">
        <v>423.18274465000002</v>
      </c>
      <c r="L32" s="128">
        <v>697.13280686999997</v>
      </c>
      <c r="M32" s="128">
        <v>151.89587578999999</v>
      </c>
      <c r="N32" s="128">
        <v>0.34084737999999998</v>
      </c>
      <c r="O32" s="128">
        <v>7.4780050200000003</v>
      </c>
      <c r="P32" s="128">
        <v>144.07702338999999</v>
      </c>
      <c r="Q32" s="128">
        <v>545.23693107999998</v>
      </c>
      <c r="R32" s="128">
        <v>4.9698210700000001</v>
      </c>
      <c r="S32" s="128">
        <v>24.098381849999999</v>
      </c>
      <c r="T32" s="128">
        <v>516.16872816</v>
      </c>
      <c r="U32" s="128">
        <v>59.062414670000003</v>
      </c>
      <c r="V32" s="128">
        <v>1006.2165154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2138.37354035</v>
      </c>
      <c r="C33" s="128">
        <v>1389.43984987</v>
      </c>
      <c r="D33" s="128">
        <v>824.49969854000005</v>
      </c>
      <c r="E33" s="128">
        <v>358.97631698999999</v>
      </c>
      <c r="F33" s="128">
        <v>249.27473058999999</v>
      </c>
      <c r="G33" s="128">
        <v>216.24865095999999</v>
      </c>
      <c r="H33" s="128">
        <v>564.94015133000005</v>
      </c>
      <c r="I33" s="128">
        <v>16.75899295</v>
      </c>
      <c r="J33" s="128">
        <v>134.10600871</v>
      </c>
      <c r="K33" s="128">
        <v>414.07514966999997</v>
      </c>
      <c r="L33" s="128">
        <v>690.97463832000005</v>
      </c>
      <c r="M33" s="128">
        <v>150.87753769</v>
      </c>
      <c r="N33" s="128">
        <v>0.35023172000000002</v>
      </c>
      <c r="O33" s="128">
        <v>8.0866322099999994</v>
      </c>
      <c r="P33" s="128">
        <v>142.44067376000001</v>
      </c>
      <c r="Q33" s="128">
        <v>540.09710063</v>
      </c>
      <c r="R33" s="128">
        <v>5.0652003399999996</v>
      </c>
      <c r="S33" s="128">
        <v>24.136747199999999</v>
      </c>
      <c r="T33" s="128">
        <v>510.89515309000001</v>
      </c>
      <c r="U33" s="128">
        <v>57.959052159999999</v>
      </c>
      <c r="V33" s="128">
        <v>1013.7839618199999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2085.0387147199999</v>
      </c>
      <c r="C34" s="128">
        <v>1367.62986419</v>
      </c>
      <c r="D34" s="128">
        <v>818.10316803000001</v>
      </c>
      <c r="E34" s="128">
        <v>360.50586572999998</v>
      </c>
      <c r="F34" s="128">
        <v>245.11683791999999</v>
      </c>
      <c r="G34" s="128">
        <v>212.48046438</v>
      </c>
      <c r="H34" s="128">
        <v>549.52669616000003</v>
      </c>
      <c r="I34" s="128">
        <v>13.875338340000001</v>
      </c>
      <c r="J34" s="128">
        <v>132.53425039000001</v>
      </c>
      <c r="K34" s="128">
        <v>403.11710742999998</v>
      </c>
      <c r="L34" s="128">
        <v>658.93427593000001</v>
      </c>
      <c r="M34" s="128">
        <v>148.44671373</v>
      </c>
      <c r="N34" s="128">
        <v>0.36356875999999999</v>
      </c>
      <c r="O34" s="128">
        <v>7.26177502</v>
      </c>
      <c r="P34" s="128">
        <v>140.82136994999999</v>
      </c>
      <c r="Q34" s="128">
        <v>510.48756220000001</v>
      </c>
      <c r="R34" s="128">
        <v>5.0964788600000004</v>
      </c>
      <c r="S34" s="128">
        <v>21.62433085</v>
      </c>
      <c r="T34" s="128">
        <v>483.76675248999999</v>
      </c>
      <c r="U34" s="128">
        <v>58.474574599999997</v>
      </c>
      <c r="V34" s="128">
        <v>746.21389650000003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2065.1252199300002</v>
      </c>
      <c r="C35" s="128">
        <v>1355.3890374299999</v>
      </c>
      <c r="D35" s="128">
        <v>814.88612783999997</v>
      </c>
      <c r="E35" s="128">
        <v>363.11755563999998</v>
      </c>
      <c r="F35" s="128">
        <v>241.44373035999999</v>
      </c>
      <c r="G35" s="128">
        <v>210.32484184</v>
      </c>
      <c r="H35" s="128">
        <v>540.50290958999994</v>
      </c>
      <c r="I35" s="128">
        <v>13.25220429</v>
      </c>
      <c r="J35" s="128">
        <v>133.37381600000001</v>
      </c>
      <c r="K35" s="128">
        <v>393.87688930000002</v>
      </c>
      <c r="L35" s="128">
        <v>652.56083293999995</v>
      </c>
      <c r="M35" s="128">
        <v>146.40334149</v>
      </c>
      <c r="N35" s="128">
        <v>0.36402158000000001</v>
      </c>
      <c r="O35" s="128">
        <v>7.1240298400000004</v>
      </c>
      <c r="P35" s="128">
        <v>138.91529007</v>
      </c>
      <c r="Q35" s="128">
        <v>506.15749145000001</v>
      </c>
      <c r="R35" s="128">
        <v>5.1952063199999996</v>
      </c>
      <c r="S35" s="128">
        <v>22.002563559999999</v>
      </c>
      <c r="T35" s="128">
        <v>478.95972157</v>
      </c>
      <c r="U35" s="128">
        <v>57.175349560000001</v>
      </c>
      <c r="V35" s="128">
        <v>693.98343021999995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2053.3066541600001</v>
      </c>
      <c r="C36" s="128">
        <v>1347.78382229</v>
      </c>
      <c r="D36" s="128">
        <v>819.71468038</v>
      </c>
      <c r="E36" s="128">
        <v>375.57108749999998</v>
      </c>
      <c r="F36" s="128">
        <v>231.60352193</v>
      </c>
      <c r="G36" s="128">
        <v>212.54007095</v>
      </c>
      <c r="H36" s="128">
        <v>528.06914190999998</v>
      </c>
      <c r="I36" s="128">
        <v>95.474498830000002</v>
      </c>
      <c r="J36" s="128">
        <v>61.600759080000003</v>
      </c>
      <c r="K36" s="128">
        <v>370.99388399999998</v>
      </c>
      <c r="L36" s="128">
        <v>644.44614639999998</v>
      </c>
      <c r="M36" s="128">
        <v>145.18982212</v>
      </c>
      <c r="N36" s="128">
        <v>3.4696151300000002</v>
      </c>
      <c r="O36" s="128">
        <v>5.5170972200000001</v>
      </c>
      <c r="P36" s="128">
        <v>136.20310977</v>
      </c>
      <c r="Q36" s="128">
        <v>499.25632428</v>
      </c>
      <c r="R36" s="128">
        <v>23.774409970000001</v>
      </c>
      <c r="S36" s="128">
        <v>4.9474013299999999</v>
      </c>
      <c r="T36" s="128">
        <v>470.53451297999999</v>
      </c>
      <c r="U36" s="128">
        <v>61.076685470000001</v>
      </c>
      <c r="V36" s="128">
        <v>677.56366694999997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2045.1392243400001</v>
      </c>
      <c r="C37" s="128">
        <v>1337.92023713</v>
      </c>
      <c r="D37" s="128">
        <v>818.34805414000004</v>
      </c>
      <c r="E37" s="128">
        <v>380.66896979000001</v>
      </c>
      <c r="F37" s="128">
        <v>228.00244613000001</v>
      </c>
      <c r="G37" s="128">
        <v>209.67663822</v>
      </c>
      <c r="H37" s="128">
        <v>519.57218298999999</v>
      </c>
      <c r="I37" s="128">
        <v>96.786186740000005</v>
      </c>
      <c r="J37" s="128">
        <v>60.212355109999997</v>
      </c>
      <c r="K37" s="128">
        <v>362.57364114000001</v>
      </c>
      <c r="L37" s="128">
        <v>643.36010837000003</v>
      </c>
      <c r="M37" s="128">
        <v>147.41242893</v>
      </c>
      <c r="N37" s="128">
        <v>3.9523479899999998</v>
      </c>
      <c r="O37" s="128">
        <v>5.24834639</v>
      </c>
      <c r="P37" s="128">
        <v>138.21173454999999</v>
      </c>
      <c r="Q37" s="128">
        <v>495.94767944</v>
      </c>
      <c r="R37" s="128">
        <v>25.199950810000001</v>
      </c>
      <c r="S37" s="128">
        <v>4.6528550199999996</v>
      </c>
      <c r="T37" s="128">
        <v>466.09487360999998</v>
      </c>
      <c r="U37" s="128">
        <v>63.858878840000003</v>
      </c>
      <c r="V37" s="128">
        <v>741.01070045999995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2054.5905379300002</v>
      </c>
      <c r="C38" s="128">
        <v>1351.70846897</v>
      </c>
      <c r="D38" s="128">
        <v>837.12803636000001</v>
      </c>
      <c r="E38" s="128">
        <v>397.02619679999998</v>
      </c>
      <c r="F38" s="128">
        <v>231.55544315</v>
      </c>
      <c r="G38" s="128">
        <v>208.54639641</v>
      </c>
      <c r="H38" s="128">
        <v>514.58043261</v>
      </c>
      <c r="I38" s="128">
        <v>96.507275410000005</v>
      </c>
      <c r="J38" s="128">
        <v>59.561813209999997</v>
      </c>
      <c r="K38" s="128">
        <v>358.51134399</v>
      </c>
      <c r="L38" s="128">
        <v>637.99283773000002</v>
      </c>
      <c r="M38" s="128">
        <v>146.42773930999999</v>
      </c>
      <c r="N38" s="128">
        <v>4.1549563200000001</v>
      </c>
      <c r="O38" s="128">
        <v>4.8248398300000002</v>
      </c>
      <c r="P38" s="128">
        <v>137.44794315999999</v>
      </c>
      <c r="Q38" s="128">
        <v>491.56509842000003</v>
      </c>
      <c r="R38" s="128">
        <v>25.860796220000001</v>
      </c>
      <c r="S38" s="128">
        <v>4.5045139499999998</v>
      </c>
      <c r="T38" s="128">
        <v>461.19978824999998</v>
      </c>
      <c r="U38" s="128">
        <v>64.889231229999993</v>
      </c>
      <c r="V38" s="128">
        <v>735.17052345000002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2047.0438626800001</v>
      </c>
      <c r="C39" s="128">
        <v>1348.4824152599999</v>
      </c>
      <c r="D39" s="128">
        <v>841.04332796000006</v>
      </c>
      <c r="E39" s="128">
        <v>399.59700287999999</v>
      </c>
      <c r="F39" s="128">
        <v>235.04410204000001</v>
      </c>
      <c r="G39" s="128">
        <v>206.40222304</v>
      </c>
      <c r="H39" s="128">
        <v>507.43908729999998</v>
      </c>
      <c r="I39" s="128">
        <v>96.842933160000001</v>
      </c>
      <c r="J39" s="128">
        <v>58.303878640000001</v>
      </c>
      <c r="K39" s="128">
        <v>352.29227550000002</v>
      </c>
      <c r="L39" s="128">
        <v>631.75509036999995</v>
      </c>
      <c r="M39" s="128">
        <v>146.36165708999999</v>
      </c>
      <c r="N39" s="128">
        <v>4.12784365</v>
      </c>
      <c r="O39" s="128">
        <v>4.6818104099999998</v>
      </c>
      <c r="P39" s="128">
        <v>137.55200303000001</v>
      </c>
      <c r="Q39" s="128">
        <v>485.39343328000001</v>
      </c>
      <c r="R39" s="128">
        <v>26.647035129999999</v>
      </c>
      <c r="S39" s="128">
        <v>4.0280732400000003</v>
      </c>
      <c r="T39" s="128">
        <v>454.71832490999998</v>
      </c>
      <c r="U39" s="128">
        <v>66.806357050000003</v>
      </c>
      <c r="V39" s="128">
        <v>787.82242775999998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2034.3460157699999</v>
      </c>
      <c r="C40" s="128">
        <v>1340.8174388499999</v>
      </c>
      <c r="D40" s="128">
        <v>837.24075144999995</v>
      </c>
      <c r="E40" s="128">
        <v>395.96263152</v>
      </c>
      <c r="F40" s="128">
        <v>235.57713256</v>
      </c>
      <c r="G40" s="128">
        <v>205.70098737000001</v>
      </c>
      <c r="H40" s="128">
        <v>503.57668740000003</v>
      </c>
      <c r="I40" s="128">
        <v>97.878048949999993</v>
      </c>
      <c r="J40" s="128">
        <v>56.558575099999999</v>
      </c>
      <c r="K40" s="128">
        <v>349.14006334999999</v>
      </c>
      <c r="L40" s="128">
        <v>626.86377970000001</v>
      </c>
      <c r="M40" s="128">
        <v>146.85569308000001</v>
      </c>
      <c r="N40" s="128">
        <v>4.14457553</v>
      </c>
      <c r="O40" s="128">
        <v>4.5499823399999997</v>
      </c>
      <c r="P40" s="128">
        <v>138.16113521</v>
      </c>
      <c r="Q40" s="128">
        <v>480.00808661999997</v>
      </c>
      <c r="R40" s="128">
        <v>26.8784761</v>
      </c>
      <c r="S40" s="128">
        <v>4.1992301999999997</v>
      </c>
      <c r="T40" s="128">
        <v>448.93038031999998</v>
      </c>
      <c r="U40" s="128">
        <v>66.664797219999997</v>
      </c>
      <c r="V40" s="128">
        <v>779.82125017999999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2026.5842937299999</v>
      </c>
      <c r="C41" s="128">
        <v>1336.5075081</v>
      </c>
      <c r="D41" s="128">
        <v>841.23953279</v>
      </c>
      <c r="E41" s="128">
        <v>403.81152412</v>
      </c>
      <c r="F41" s="128">
        <v>234.30115029999999</v>
      </c>
      <c r="G41" s="128">
        <v>203.12685837000001</v>
      </c>
      <c r="H41" s="128">
        <v>495.26797531</v>
      </c>
      <c r="I41" s="128">
        <v>99.214405400000004</v>
      </c>
      <c r="J41" s="128">
        <v>52.559448250000003</v>
      </c>
      <c r="K41" s="128">
        <v>343.49412166000002</v>
      </c>
      <c r="L41" s="128">
        <v>623.64425861999996</v>
      </c>
      <c r="M41" s="128">
        <v>148.03949674</v>
      </c>
      <c r="N41" s="128">
        <v>4.3192357399999999</v>
      </c>
      <c r="O41" s="128">
        <v>4.55827692</v>
      </c>
      <c r="P41" s="128">
        <v>139.16198408</v>
      </c>
      <c r="Q41" s="128">
        <v>475.60476188000001</v>
      </c>
      <c r="R41" s="128">
        <v>27.667031349999998</v>
      </c>
      <c r="S41" s="128">
        <v>4.1348185400000004</v>
      </c>
      <c r="T41" s="128">
        <v>443.80291198999998</v>
      </c>
      <c r="U41" s="128">
        <v>66.432527010000001</v>
      </c>
      <c r="V41" s="128">
        <v>776.88513050999995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2050.8904824000001</v>
      </c>
      <c r="C42" s="128">
        <v>1359.9669781299999</v>
      </c>
      <c r="D42" s="128">
        <v>870.52096228000005</v>
      </c>
      <c r="E42" s="128">
        <v>422.83263557999999</v>
      </c>
      <c r="F42" s="128">
        <v>243.31818713999999</v>
      </c>
      <c r="G42" s="128">
        <v>204.37013956000001</v>
      </c>
      <c r="H42" s="128">
        <v>489.44601584999998</v>
      </c>
      <c r="I42" s="128">
        <v>100.55116894</v>
      </c>
      <c r="J42" s="128">
        <v>52.022436290000002</v>
      </c>
      <c r="K42" s="128">
        <v>336.87241061999998</v>
      </c>
      <c r="L42" s="128">
        <v>622.11095798999997</v>
      </c>
      <c r="M42" s="128">
        <v>149.58988625999999</v>
      </c>
      <c r="N42" s="128">
        <v>5.09630823</v>
      </c>
      <c r="O42" s="128">
        <v>4.5650963899999999</v>
      </c>
      <c r="P42" s="128">
        <v>139.92848164</v>
      </c>
      <c r="Q42" s="128">
        <v>472.52107173000002</v>
      </c>
      <c r="R42" s="128">
        <v>28.234652709999999</v>
      </c>
      <c r="S42" s="128">
        <v>3.7722657399999999</v>
      </c>
      <c r="T42" s="128">
        <v>440.51415328000002</v>
      </c>
      <c r="U42" s="128">
        <v>68.812546280000007</v>
      </c>
      <c r="V42" s="128">
        <v>771.35258543999998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2045.69409045</v>
      </c>
      <c r="C43" s="128">
        <v>1358.7287941100001</v>
      </c>
      <c r="D43" s="128">
        <v>879.91243556999996</v>
      </c>
      <c r="E43" s="128">
        <v>427.02309049000002</v>
      </c>
      <c r="F43" s="128">
        <v>248.09604153999999</v>
      </c>
      <c r="G43" s="128">
        <v>204.79330354000001</v>
      </c>
      <c r="H43" s="128">
        <v>478.81635854000001</v>
      </c>
      <c r="I43" s="128">
        <v>99.407119800000004</v>
      </c>
      <c r="J43" s="128">
        <v>53.643084649999999</v>
      </c>
      <c r="K43" s="128">
        <v>325.76615408999999</v>
      </c>
      <c r="L43" s="128">
        <v>616.99991270999999</v>
      </c>
      <c r="M43" s="128">
        <v>149.66229081</v>
      </c>
      <c r="N43" s="128">
        <v>5.3073056999999997</v>
      </c>
      <c r="O43" s="128">
        <v>4.8822634100000002</v>
      </c>
      <c r="P43" s="128">
        <v>139.47272169999999</v>
      </c>
      <c r="Q43" s="128">
        <v>467.33762189999999</v>
      </c>
      <c r="R43" s="128">
        <v>28.7458217</v>
      </c>
      <c r="S43" s="128">
        <v>3.8576600399999998</v>
      </c>
      <c r="T43" s="128">
        <v>434.73414015999998</v>
      </c>
      <c r="U43" s="128">
        <v>69.965383630000005</v>
      </c>
      <c r="V43" s="128">
        <v>785.39061312000001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2036.33750558</v>
      </c>
      <c r="C44" s="128">
        <v>1351.4453282300001</v>
      </c>
      <c r="D44" s="128">
        <v>879.54290510999999</v>
      </c>
      <c r="E44" s="128">
        <v>432.39137469000002</v>
      </c>
      <c r="F44" s="128">
        <v>247.13559237999999</v>
      </c>
      <c r="G44" s="128">
        <v>200.01593804000001</v>
      </c>
      <c r="H44" s="128">
        <v>471.90242311999998</v>
      </c>
      <c r="I44" s="128">
        <v>99.454751639999998</v>
      </c>
      <c r="J44" s="128">
        <v>54.302500930000001</v>
      </c>
      <c r="K44" s="128">
        <v>318.14517054999999</v>
      </c>
      <c r="L44" s="128">
        <v>611.48119971000006</v>
      </c>
      <c r="M44" s="128">
        <v>149.97627129</v>
      </c>
      <c r="N44" s="128">
        <v>4.98045998</v>
      </c>
      <c r="O44" s="128">
        <v>4.6594602299999996</v>
      </c>
      <c r="P44" s="128">
        <v>140.33635107999999</v>
      </c>
      <c r="Q44" s="128">
        <v>461.50492842</v>
      </c>
      <c r="R44" s="128">
        <v>29.15268524</v>
      </c>
      <c r="S44" s="128">
        <v>3.8298688200000002</v>
      </c>
      <c r="T44" s="128">
        <v>428.52237436000001</v>
      </c>
      <c r="U44" s="128">
        <v>73.410977639999999</v>
      </c>
      <c r="V44" s="128">
        <v>773.52173082000002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1955.5925100100001</v>
      </c>
      <c r="C45" s="128">
        <v>1278.4090396300001</v>
      </c>
      <c r="D45" s="128">
        <v>877.55972195000004</v>
      </c>
      <c r="E45" s="128">
        <v>433.65997741000001</v>
      </c>
      <c r="F45" s="128">
        <v>247.12742774</v>
      </c>
      <c r="G45" s="128">
        <v>196.7723168</v>
      </c>
      <c r="H45" s="128">
        <v>400.84931768000001</v>
      </c>
      <c r="I45" s="128">
        <v>38.058351160000001</v>
      </c>
      <c r="J45" s="128">
        <v>53.803704690000004</v>
      </c>
      <c r="K45" s="128">
        <v>308.98726183000002</v>
      </c>
      <c r="L45" s="128">
        <v>603.39138362999995</v>
      </c>
      <c r="M45" s="128">
        <v>149.27237374000001</v>
      </c>
      <c r="N45" s="128">
        <v>4.2489349499999998</v>
      </c>
      <c r="O45" s="128">
        <v>5.2607846699999996</v>
      </c>
      <c r="P45" s="128">
        <v>139.76265412000001</v>
      </c>
      <c r="Q45" s="128">
        <v>454.11900988999997</v>
      </c>
      <c r="R45" s="128">
        <v>28.85751982</v>
      </c>
      <c r="S45" s="128">
        <v>3.8172236599999998</v>
      </c>
      <c r="T45" s="128">
        <v>421.44426641000001</v>
      </c>
      <c r="U45" s="128">
        <v>73.792086749999996</v>
      </c>
      <c r="V45" s="128">
        <v>763.45377044999998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1934.5722902800001</v>
      </c>
      <c r="C46" s="128">
        <v>1262.1372555600001</v>
      </c>
      <c r="D46" s="128">
        <v>872.73279070000001</v>
      </c>
      <c r="E46" s="128">
        <v>433.74206458999998</v>
      </c>
      <c r="F46" s="128">
        <v>243.22451047999999</v>
      </c>
      <c r="G46" s="128">
        <v>195.76621563</v>
      </c>
      <c r="H46" s="128">
        <v>389.40446486000002</v>
      </c>
      <c r="I46" s="128">
        <v>35.171689000000001</v>
      </c>
      <c r="J46" s="128">
        <v>52.387688019999999</v>
      </c>
      <c r="K46" s="128">
        <v>301.84508784000002</v>
      </c>
      <c r="L46" s="128">
        <v>596.26191811000001</v>
      </c>
      <c r="M46" s="128">
        <v>147.52336890999999</v>
      </c>
      <c r="N46" s="128">
        <v>4.0718999399999998</v>
      </c>
      <c r="O46" s="128">
        <v>5.2677168999999999</v>
      </c>
      <c r="P46" s="128">
        <v>138.18375207</v>
      </c>
      <c r="Q46" s="128">
        <v>448.73854920000002</v>
      </c>
      <c r="R46" s="128">
        <v>29.086197859999999</v>
      </c>
      <c r="S46" s="128">
        <v>6.0563966799999998</v>
      </c>
      <c r="T46" s="128">
        <v>413.59595466000002</v>
      </c>
      <c r="U46" s="128">
        <v>76.173116609999994</v>
      </c>
      <c r="V46" s="128">
        <v>749.12415663000002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1929.9157811699999</v>
      </c>
      <c r="C47" s="128">
        <v>1268.50405413</v>
      </c>
      <c r="D47" s="128">
        <v>877.13279398999998</v>
      </c>
      <c r="E47" s="128">
        <v>437.90552042000002</v>
      </c>
      <c r="F47" s="128">
        <v>243.84835856999999</v>
      </c>
      <c r="G47" s="128">
        <v>195.37891500000001</v>
      </c>
      <c r="H47" s="128">
        <v>391.37126014</v>
      </c>
      <c r="I47" s="128">
        <v>34.86940018</v>
      </c>
      <c r="J47" s="128">
        <v>51.961113050000002</v>
      </c>
      <c r="K47" s="128">
        <v>304.54074691</v>
      </c>
      <c r="L47" s="128">
        <v>580.80028874000004</v>
      </c>
      <c r="M47" s="128">
        <v>147.97529883999999</v>
      </c>
      <c r="N47" s="128">
        <v>4.3181948500000003</v>
      </c>
      <c r="O47" s="128">
        <v>5.0309993799999999</v>
      </c>
      <c r="P47" s="128">
        <v>138.62610461</v>
      </c>
      <c r="Q47" s="128">
        <v>432.82498989999999</v>
      </c>
      <c r="R47" s="128">
        <v>29.463984750000002</v>
      </c>
      <c r="S47" s="128">
        <v>4.6662387900000004</v>
      </c>
      <c r="T47" s="128">
        <v>398.69476636000002</v>
      </c>
      <c r="U47" s="128">
        <v>80.611438300000003</v>
      </c>
      <c r="V47" s="128">
        <v>733.64153175000001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2133.1489874099998</v>
      </c>
      <c r="C48" s="128">
        <v>1367.41925947</v>
      </c>
      <c r="D48" s="128">
        <v>883.33425421000004</v>
      </c>
      <c r="E48" s="128">
        <v>445.37004328</v>
      </c>
      <c r="F48" s="128">
        <v>243.76460839999999</v>
      </c>
      <c r="G48" s="128">
        <v>194.19960252999999</v>
      </c>
      <c r="H48" s="128">
        <v>484.08500526</v>
      </c>
      <c r="I48" s="128">
        <v>43.984344620000002</v>
      </c>
      <c r="J48" s="128">
        <v>64.636017980000005</v>
      </c>
      <c r="K48" s="128">
        <v>375.46464265999998</v>
      </c>
      <c r="L48" s="128">
        <v>682.64476533000004</v>
      </c>
      <c r="M48" s="128">
        <v>145.12114269</v>
      </c>
      <c r="N48" s="128">
        <v>1.90174121</v>
      </c>
      <c r="O48" s="128">
        <v>9.6337276200000002</v>
      </c>
      <c r="P48" s="128">
        <v>133.58567386000001</v>
      </c>
      <c r="Q48" s="128">
        <v>537.52362263999999</v>
      </c>
      <c r="R48" s="128">
        <v>20.42497341</v>
      </c>
      <c r="S48" s="128">
        <v>54.155427080000003</v>
      </c>
      <c r="T48" s="128">
        <v>462.94322215</v>
      </c>
      <c r="U48" s="128">
        <v>83.084962610000005</v>
      </c>
      <c r="V48" s="128">
        <v>831.72308335000002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2211.4221636699999</v>
      </c>
      <c r="C49" s="128">
        <v>1457.0826296099999</v>
      </c>
      <c r="D49" s="128">
        <v>882.96949753000001</v>
      </c>
      <c r="E49" s="128">
        <v>449.22447652</v>
      </c>
      <c r="F49" s="128">
        <v>236.63704783</v>
      </c>
      <c r="G49" s="128">
        <v>197.10797317999999</v>
      </c>
      <c r="H49" s="128">
        <v>574.11313208000001</v>
      </c>
      <c r="I49" s="128">
        <v>68.310901860000001</v>
      </c>
      <c r="J49" s="128">
        <v>70.743634700000001</v>
      </c>
      <c r="K49" s="128">
        <v>435.05859551999998</v>
      </c>
      <c r="L49" s="128">
        <v>675.75728513000001</v>
      </c>
      <c r="M49" s="128">
        <v>138.50463325000001</v>
      </c>
      <c r="N49" s="128">
        <v>2.8871295199999998</v>
      </c>
      <c r="O49" s="128">
        <v>2.0632636</v>
      </c>
      <c r="P49" s="128">
        <v>133.55424013000001</v>
      </c>
      <c r="Q49" s="128">
        <v>537.25265188000003</v>
      </c>
      <c r="R49" s="128">
        <v>25.247136040000001</v>
      </c>
      <c r="S49" s="128">
        <v>6.4861840800000001</v>
      </c>
      <c r="T49" s="128">
        <v>505.51933176</v>
      </c>
      <c r="U49" s="128">
        <v>78.582248930000006</v>
      </c>
      <c r="V49" s="128">
        <v>862.63203195999995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2214.9950065399998</v>
      </c>
      <c r="C50" s="128">
        <v>1460.7304294999999</v>
      </c>
      <c r="D50" s="128">
        <v>887.28792125999996</v>
      </c>
      <c r="E50" s="128">
        <v>461.0069474</v>
      </c>
      <c r="F50" s="128">
        <v>231.93420922000001</v>
      </c>
      <c r="G50" s="128">
        <v>194.34676464</v>
      </c>
      <c r="H50" s="128">
        <v>573.44250824000005</v>
      </c>
      <c r="I50" s="128">
        <v>55.637058089999996</v>
      </c>
      <c r="J50" s="128">
        <v>71.708483939999994</v>
      </c>
      <c r="K50" s="128">
        <v>446.09696621000001</v>
      </c>
      <c r="L50" s="128">
        <v>681.86089349999997</v>
      </c>
      <c r="M50" s="128">
        <v>135.91834274999999</v>
      </c>
      <c r="N50" s="128">
        <v>0.23002985000000001</v>
      </c>
      <c r="O50" s="128">
        <v>4.6960608199999996</v>
      </c>
      <c r="P50" s="128">
        <v>130.99225207999999</v>
      </c>
      <c r="Q50" s="128">
        <v>545.94255075000001</v>
      </c>
      <c r="R50" s="128">
        <v>5.9512198500000002</v>
      </c>
      <c r="S50" s="128">
        <v>31.947692870000001</v>
      </c>
      <c r="T50" s="128">
        <v>508.04363803000001</v>
      </c>
      <c r="U50" s="128">
        <v>72.403683540000003</v>
      </c>
      <c r="V50" s="128">
        <v>871.40947575999996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2222.0809470700001</v>
      </c>
      <c r="C51" s="128">
        <v>1411.46122145</v>
      </c>
      <c r="D51" s="128">
        <v>868.15750251999998</v>
      </c>
      <c r="E51" s="128">
        <v>451.81756164000001</v>
      </c>
      <c r="F51" s="128">
        <v>227.29197687999999</v>
      </c>
      <c r="G51" s="128">
        <v>189.04796400000001</v>
      </c>
      <c r="H51" s="128">
        <v>543.30371892999995</v>
      </c>
      <c r="I51" s="128">
        <v>39.482001279999999</v>
      </c>
      <c r="J51" s="128">
        <v>74.529989380000004</v>
      </c>
      <c r="K51" s="128">
        <v>429.29172827000002</v>
      </c>
      <c r="L51" s="128">
        <v>738.28416132999996</v>
      </c>
      <c r="M51" s="128">
        <v>138.81198022999999</v>
      </c>
      <c r="N51" s="128">
        <v>1.96436714</v>
      </c>
      <c r="O51" s="128">
        <v>8.5581012899999998</v>
      </c>
      <c r="P51" s="128">
        <v>128.28951180000001</v>
      </c>
      <c r="Q51" s="128">
        <v>599.47218109999994</v>
      </c>
      <c r="R51" s="128">
        <v>24.142531739999999</v>
      </c>
      <c r="S51" s="128">
        <v>63.439775310000002</v>
      </c>
      <c r="T51" s="128">
        <v>511.88987405</v>
      </c>
      <c r="U51" s="128">
        <v>72.335564289999994</v>
      </c>
      <c r="V51" s="128">
        <v>883.94755311999995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2114.9931799999999</v>
      </c>
      <c r="C52" s="128">
        <v>1339.0653130799999</v>
      </c>
      <c r="D52" s="128">
        <v>842.65727086000004</v>
      </c>
      <c r="E52" s="128">
        <v>450.78022128999999</v>
      </c>
      <c r="F52" s="128">
        <v>221.07756037999999</v>
      </c>
      <c r="G52" s="128">
        <v>170.79948919</v>
      </c>
      <c r="H52" s="128">
        <v>496.40804222000003</v>
      </c>
      <c r="I52" s="128">
        <v>39.712980600000002</v>
      </c>
      <c r="J52" s="128">
        <v>70.916791750000002</v>
      </c>
      <c r="K52" s="128">
        <v>385.77826986999997</v>
      </c>
      <c r="L52" s="128">
        <v>713.16876750999995</v>
      </c>
      <c r="M52" s="128">
        <v>137.27128038999999</v>
      </c>
      <c r="N52" s="128">
        <v>4.3366819100000003</v>
      </c>
      <c r="O52" s="128">
        <v>1.7528761799999999</v>
      </c>
      <c r="P52" s="128">
        <v>131.18172229999999</v>
      </c>
      <c r="Q52" s="128">
        <v>575.89748712000005</v>
      </c>
      <c r="R52" s="128">
        <v>46.376785259999998</v>
      </c>
      <c r="S52" s="128">
        <v>6.6351740299999999</v>
      </c>
      <c r="T52" s="128">
        <v>522.88552783</v>
      </c>
      <c r="U52" s="128">
        <v>62.759099409999997</v>
      </c>
      <c r="V52" s="128">
        <v>768.30061216000001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2091.35797116</v>
      </c>
      <c r="C53" s="128">
        <v>1337.85688372</v>
      </c>
      <c r="D53" s="128">
        <v>848.50037799999996</v>
      </c>
      <c r="E53" s="128">
        <v>461.57689063999999</v>
      </c>
      <c r="F53" s="128">
        <v>218.28509367000001</v>
      </c>
      <c r="G53" s="128">
        <v>168.63839368999999</v>
      </c>
      <c r="H53" s="128">
        <v>489.35650571999997</v>
      </c>
      <c r="I53" s="128">
        <v>42.36772586</v>
      </c>
      <c r="J53" s="128">
        <v>62.243470449999997</v>
      </c>
      <c r="K53" s="128">
        <v>384.74530941</v>
      </c>
      <c r="L53" s="128">
        <v>692.73281631999998</v>
      </c>
      <c r="M53" s="128">
        <v>136.25197581</v>
      </c>
      <c r="N53" s="128">
        <v>4.2949201800000001</v>
      </c>
      <c r="O53" s="128">
        <v>2.09108553</v>
      </c>
      <c r="P53" s="128">
        <v>129.8659701</v>
      </c>
      <c r="Q53" s="128">
        <v>556.48084051000001</v>
      </c>
      <c r="R53" s="128">
        <v>49.730544199999997</v>
      </c>
      <c r="S53" s="128">
        <v>3.1647714499999999</v>
      </c>
      <c r="T53" s="128">
        <v>503.58552486000002</v>
      </c>
      <c r="U53" s="128">
        <v>60.768271120000001</v>
      </c>
      <c r="V53" s="128">
        <v>749.15292015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2241.2777522800002</v>
      </c>
      <c r="C54" s="128">
        <v>1424.45253609</v>
      </c>
      <c r="D54" s="128">
        <v>873.06646466999996</v>
      </c>
      <c r="E54" s="128">
        <v>476.27704745</v>
      </c>
      <c r="F54" s="128">
        <v>217.25183620999999</v>
      </c>
      <c r="G54" s="128">
        <v>179.53758101</v>
      </c>
      <c r="H54" s="128">
        <v>551.38607142000001</v>
      </c>
      <c r="I54" s="128">
        <v>46.465042429999997</v>
      </c>
      <c r="J54" s="128">
        <v>69.488762899999998</v>
      </c>
      <c r="K54" s="128">
        <v>435.43226608999998</v>
      </c>
      <c r="L54" s="128">
        <v>757.26086051000004</v>
      </c>
      <c r="M54" s="128">
        <v>135.04456927999999</v>
      </c>
      <c r="N54" s="128">
        <v>3.7424771200000002</v>
      </c>
      <c r="O54" s="128">
        <v>2.0438718699999998</v>
      </c>
      <c r="P54" s="128">
        <v>129.25822029</v>
      </c>
      <c r="Q54" s="128">
        <v>622.21629123000002</v>
      </c>
      <c r="R54" s="128">
        <v>54.40214185</v>
      </c>
      <c r="S54" s="128">
        <v>3.60182286</v>
      </c>
      <c r="T54" s="128">
        <v>564.21232652000003</v>
      </c>
      <c r="U54" s="128">
        <v>59.564355679999998</v>
      </c>
      <c r="V54" s="128">
        <v>819.46957667000004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2157.07588227</v>
      </c>
      <c r="C55" s="128">
        <v>1384.0823225300001</v>
      </c>
      <c r="D55" s="128">
        <v>866.97436950999997</v>
      </c>
      <c r="E55" s="128">
        <v>471.22381768999998</v>
      </c>
      <c r="F55" s="128">
        <v>217.45359576000001</v>
      </c>
      <c r="G55" s="128">
        <v>178.29695606000001</v>
      </c>
      <c r="H55" s="128">
        <v>517.10795301999997</v>
      </c>
      <c r="I55" s="128">
        <v>43.864692959999999</v>
      </c>
      <c r="J55" s="128">
        <v>66.093133940000001</v>
      </c>
      <c r="K55" s="128">
        <v>407.15012611999998</v>
      </c>
      <c r="L55" s="128">
        <v>716.32437706999997</v>
      </c>
      <c r="M55" s="128">
        <v>135.89539459</v>
      </c>
      <c r="N55" s="128">
        <v>3.2165767700000001</v>
      </c>
      <c r="O55" s="128">
        <v>4.0126614399999996</v>
      </c>
      <c r="P55" s="128">
        <v>128.66615637999999</v>
      </c>
      <c r="Q55" s="128">
        <v>580.42898247999995</v>
      </c>
      <c r="R55" s="128">
        <v>28.315230960000001</v>
      </c>
      <c r="S55" s="128">
        <v>27.964717700000001</v>
      </c>
      <c r="T55" s="128">
        <v>524.14903382</v>
      </c>
      <c r="U55" s="128">
        <v>56.669182669999998</v>
      </c>
      <c r="V55" s="128">
        <v>773.51805134999995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2136.3657347799999</v>
      </c>
      <c r="C56" s="128">
        <v>1371.7772927999999</v>
      </c>
      <c r="D56" s="128">
        <v>864.59997289</v>
      </c>
      <c r="E56" s="128">
        <v>469.27883288999999</v>
      </c>
      <c r="F56" s="128">
        <v>218.24370683999999</v>
      </c>
      <c r="G56" s="128">
        <v>177.07743316</v>
      </c>
      <c r="H56" s="128">
        <v>507.17731990999999</v>
      </c>
      <c r="I56" s="128">
        <v>38.79376018</v>
      </c>
      <c r="J56" s="128">
        <v>67.998427550000002</v>
      </c>
      <c r="K56" s="128">
        <v>400.38513218000003</v>
      </c>
      <c r="L56" s="128">
        <v>707.87922317000005</v>
      </c>
      <c r="M56" s="128">
        <v>134.90852552999999</v>
      </c>
      <c r="N56" s="128">
        <v>5.2798765799999998</v>
      </c>
      <c r="O56" s="128">
        <v>2.11713409</v>
      </c>
      <c r="P56" s="128">
        <v>127.51151486000001</v>
      </c>
      <c r="Q56" s="128">
        <v>572.97069764000003</v>
      </c>
      <c r="R56" s="128">
        <v>55.442330460000001</v>
      </c>
      <c r="S56" s="128">
        <v>3.4723266399999999</v>
      </c>
      <c r="T56" s="128">
        <v>514.05604054000003</v>
      </c>
      <c r="U56" s="128">
        <v>56.709218810000003</v>
      </c>
      <c r="V56" s="128">
        <v>785.09865371000001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2262.7882456900002</v>
      </c>
      <c r="C57" s="128">
        <v>1417.78894911</v>
      </c>
      <c r="D57" s="128">
        <v>856.78999274</v>
      </c>
      <c r="E57" s="128">
        <v>463.75650936</v>
      </c>
      <c r="F57" s="128">
        <v>219.43603238</v>
      </c>
      <c r="G57" s="128">
        <v>173.59745100000001</v>
      </c>
      <c r="H57" s="128">
        <v>560.99895636999997</v>
      </c>
      <c r="I57" s="128">
        <v>43.57526824</v>
      </c>
      <c r="J57" s="128">
        <v>72.562089830000005</v>
      </c>
      <c r="K57" s="128">
        <v>444.86159830000003</v>
      </c>
      <c r="L57" s="128">
        <v>785.50934767000001</v>
      </c>
      <c r="M57" s="128">
        <v>135.2825704</v>
      </c>
      <c r="N57" s="128">
        <v>5.0992762000000003</v>
      </c>
      <c r="O57" s="128">
        <v>1.9512066299999999</v>
      </c>
      <c r="P57" s="128">
        <v>128.23208757</v>
      </c>
      <c r="Q57" s="128">
        <v>650.22677726999996</v>
      </c>
      <c r="R57" s="128">
        <v>63.16022151</v>
      </c>
      <c r="S57" s="128">
        <v>3.8363766899999998</v>
      </c>
      <c r="T57" s="128">
        <v>583.23017906999996</v>
      </c>
      <c r="U57" s="128">
        <v>59.489948910000003</v>
      </c>
      <c r="V57" s="128">
        <v>870.11234426999999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2301.4641768400002</v>
      </c>
      <c r="C58" s="128">
        <v>1436.0362002899999</v>
      </c>
      <c r="D58" s="128">
        <v>859.21406717000002</v>
      </c>
      <c r="E58" s="128">
        <v>476.31053251999998</v>
      </c>
      <c r="F58" s="128">
        <v>217.83990926000001</v>
      </c>
      <c r="G58" s="128">
        <v>165.06362539</v>
      </c>
      <c r="H58" s="128">
        <v>576.82213311999999</v>
      </c>
      <c r="I58" s="128">
        <v>46.651797590000001</v>
      </c>
      <c r="J58" s="128">
        <v>74.806218959999995</v>
      </c>
      <c r="K58" s="128">
        <v>455.36411657000002</v>
      </c>
      <c r="L58" s="128">
        <v>806.59358234000001</v>
      </c>
      <c r="M58" s="128">
        <v>136.08363555</v>
      </c>
      <c r="N58" s="128">
        <v>5.3245856800000002</v>
      </c>
      <c r="O58" s="128">
        <v>1.79569811</v>
      </c>
      <c r="P58" s="128">
        <v>128.96335175999999</v>
      </c>
      <c r="Q58" s="128">
        <v>670.50994678999996</v>
      </c>
      <c r="R58" s="128">
        <v>67.524064050000007</v>
      </c>
      <c r="S58" s="128">
        <v>4.0319396999999997</v>
      </c>
      <c r="T58" s="128">
        <v>598.95394304000001</v>
      </c>
      <c r="U58" s="128">
        <v>58.834394209999999</v>
      </c>
      <c r="V58" s="128">
        <v>891.78833818999999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2304.5110346900001</v>
      </c>
      <c r="C59" s="128">
        <v>1429.38861114</v>
      </c>
      <c r="D59" s="128">
        <v>842.66004763000001</v>
      </c>
      <c r="E59" s="128">
        <v>462.44120081</v>
      </c>
      <c r="F59" s="128">
        <v>216.69328568</v>
      </c>
      <c r="G59" s="128">
        <v>163.52556114000001</v>
      </c>
      <c r="H59" s="128">
        <v>586.72856350999996</v>
      </c>
      <c r="I59" s="128">
        <v>47.925967890000003</v>
      </c>
      <c r="J59" s="128">
        <v>76.782416999999995</v>
      </c>
      <c r="K59" s="128">
        <v>462.02017862000002</v>
      </c>
      <c r="L59" s="128">
        <v>817.19407521000005</v>
      </c>
      <c r="M59" s="128">
        <v>137.75750764</v>
      </c>
      <c r="N59" s="128">
        <v>4.9914947099999996</v>
      </c>
      <c r="O59" s="128">
        <v>1.85826767</v>
      </c>
      <c r="P59" s="128">
        <v>130.90774526000001</v>
      </c>
      <c r="Q59" s="128">
        <v>679.43656756999997</v>
      </c>
      <c r="R59" s="128">
        <v>66.985180580000005</v>
      </c>
      <c r="S59" s="128">
        <v>4.1681657599999999</v>
      </c>
      <c r="T59" s="128">
        <v>608.28322122999998</v>
      </c>
      <c r="U59" s="128">
        <v>57.928348339999999</v>
      </c>
      <c r="V59" s="128">
        <v>907.75778365999997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3151.6962569299999</v>
      </c>
      <c r="C60" s="128">
        <v>1821.5751921599999</v>
      </c>
      <c r="D60" s="128">
        <v>831.75110844000005</v>
      </c>
      <c r="E60" s="128">
        <v>465.18697560999999</v>
      </c>
      <c r="F60" s="128">
        <v>206.80225657</v>
      </c>
      <c r="G60" s="128">
        <v>159.76187626000001</v>
      </c>
      <c r="H60" s="128">
        <v>989.82408371999998</v>
      </c>
      <c r="I60" s="128">
        <v>80.94563995</v>
      </c>
      <c r="J60" s="128">
        <v>132.65885322</v>
      </c>
      <c r="K60" s="128">
        <v>776.21959055000002</v>
      </c>
      <c r="L60" s="128">
        <v>1270.71558553</v>
      </c>
      <c r="M60" s="128">
        <v>143.2496568</v>
      </c>
      <c r="N60" s="128">
        <v>5.1585938699999998</v>
      </c>
      <c r="O60" s="128">
        <v>2.3636564199999999</v>
      </c>
      <c r="P60" s="128">
        <v>135.72740651000001</v>
      </c>
      <c r="Q60" s="128">
        <v>1127.4659287300001</v>
      </c>
      <c r="R60" s="128">
        <v>103.82535174</v>
      </c>
      <c r="S60" s="128">
        <v>6.6218753799999996</v>
      </c>
      <c r="T60" s="128">
        <v>1017.01870161</v>
      </c>
      <c r="U60" s="128">
        <v>59.405479239999998</v>
      </c>
      <c r="V60" s="128">
        <v>1342.5340464999999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2754.4090828799999</v>
      </c>
      <c r="C61" s="128">
        <v>1632.5055426599999</v>
      </c>
      <c r="D61" s="128">
        <v>810.20671032999996</v>
      </c>
      <c r="E61" s="128">
        <v>450.94494668999999</v>
      </c>
      <c r="F61" s="128">
        <v>203.07225757</v>
      </c>
      <c r="G61" s="128">
        <v>156.18950606999999</v>
      </c>
      <c r="H61" s="128">
        <v>822.29883232999998</v>
      </c>
      <c r="I61" s="128">
        <v>71.030698689999994</v>
      </c>
      <c r="J61" s="128">
        <v>109.39019763</v>
      </c>
      <c r="K61" s="128">
        <v>641.87793600999998</v>
      </c>
      <c r="L61" s="128">
        <v>1067.95437315</v>
      </c>
      <c r="M61" s="128">
        <v>147.47930208</v>
      </c>
      <c r="N61" s="128">
        <v>5.35546392</v>
      </c>
      <c r="O61" s="128">
        <v>2.7708678</v>
      </c>
      <c r="P61" s="128">
        <v>139.35297036</v>
      </c>
      <c r="Q61" s="128">
        <v>920.47507107000001</v>
      </c>
      <c r="R61" s="128">
        <v>77.127039780000004</v>
      </c>
      <c r="S61" s="128">
        <v>5.5360871500000002</v>
      </c>
      <c r="T61" s="128">
        <v>837.81194414000004</v>
      </c>
      <c r="U61" s="128">
        <v>53.949167070000001</v>
      </c>
      <c r="V61" s="128">
        <v>1135.5149972700001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2547.8293171199998</v>
      </c>
      <c r="C62" s="128">
        <v>1526.46327851</v>
      </c>
      <c r="D62" s="128">
        <v>802.00513568999997</v>
      </c>
      <c r="E62" s="128">
        <v>447.84858711999999</v>
      </c>
      <c r="F62" s="128">
        <v>199.50831013000001</v>
      </c>
      <c r="G62" s="128">
        <v>154.64823844</v>
      </c>
      <c r="H62" s="128">
        <v>724.45814282000003</v>
      </c>
      <c r="I62" s="128">
        <v>64.727997599999995</v>
      </c>
      <c r="J62" s="128">
        <v>98.208796989999996</v>
      </c>
      <c r="K62" s="128">
        <v>561.52134822999994</v>
      </c>
      <c r="L62" s="128">
        <v>968.99549890000003</v>
      </c>
      <c r="M62" s="128">
        <v>155.39030926000001</v>
      </c>
      <c r="N62" s="128">
        <v>5.3281363300000004</v>
      </c>
      <c r="O62" s="128">
        <v>3.6369288700000002</v>
      </c>
      <c r="P62" s="128">
        <v>146.42524406000001</v>
      </c>
      <c r="Q62" s="128">
        <v>813.60518964000005</v>
      </c>
      <c r="R62" s="128">
        <v>70.585940219999998</v>
      </c>
      <c r="S62" s="128">
        <v>4.98154275</v>
      </c>
      <c r="T62" s="128">
        <v>738.03770667000003</v>
      </c>
      <c r="U62" s="128">
        <v>52.370539710000003</v>
      </c>
      <c r="V62" s="128">
        <v>1030.0827826300001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2380.8912956099998</v>
      </c>
      <c r="C63" s="128">
        <v>1437.3275922099999</v>
      </c>
      <c r="D63" s="128">
        <v>774.57420109999998</v>
      </c>
      <c r="E63" s="128">
        <v>436.96172997000002</v>
      </c>
      <c r="F63" s="128">
        <v>187.55679441999999</v>
      </c>
      <c r="G63" s="128">
        <v>150.05567671</v>
      </c>
      <c r="H63" s="128">
        <v>662.75339111000005</v>
      </c>
      <c r="I63" s="128">
        <v>60.76192958</v>
      </c>
      <c r="J63" s="128">
        <v>85.383299870000002</v>
      </c>
      <c r="K63" s="128">
        <v>516.60816165999995</v>
      </c>
      <c r="L63" s="128">
        <v>893.69832736000001</v>
      </c>
      <c r="M63" s="128">
        <v>150.37767919999999</v>
      </c>
      <c r="N63" s="128">
        <v>5.23889228</v>
      </c>
      <c r="O63" s="128">
        <v>3.2980370899999998</v>
      </c>
      <c r="P63" s="128">
        <v>141.84074982999999</v>
      </c>
      <c r="Q63" s="128">
        <v>743.32064816000002</v>
      </c>
      <c r="R63" s="128">
        <v>70.804360509999995</v>
      </c>
      <c r="S63" s="128">
        <v>4.9864300300000002</v>
      </c>
      <c r="T63" s="128">
        <v>667.52985762000003</v>
      </c>
      <c r="U63" s="128">
        <v>49.865376040000001</v>
      </c>
      <c r="V63" s="128">
        <v>997.02037509000002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2363.9393879700001</v>
      </c>
      <c r="C64" s="128">
        <v>1434.8864519700001</v>
      </c>
      <c r="D64" s="128">
        <v>779.32391949999999</v>
      </c>
      <c r="E64" s="128">
        <v>434.52281362000002</v>
      </c>
      <c r="F64" s="128">
        <v>187.14636339</v>
      </c>
      <c r="G64" s="128">
        <v>157.65474248999999</v>
      </c>
      <c r="H64" s="128">
        <v>655.56253246999995</v>
      </c>
      <c r="I64" s="128">
        <v>61.738371720000004</v>
      </c>
      <c r="J64" s="128">
        <v>85.110929630000001</v>
      </c>
      <c r="K64" s="128">
        <v>508.71323111999999</v>
      </c>
      <c r="L64" s="128">
        <v>883.08476369000005</v>
      </c>
      <c r="M64" s="128">
        <v>151.20996038000001</v>
      </c>
      <c r="N64" s="128">
        <v>5.24329585</v>
      </c>
      <c r="O64" s="128">
        <v>3.2523809400000001</v>
      </c>
      <c r="P64" s="128">
        <v>142.71428359000001</v>
      </c>
      <c r="Q64" s="128">
        <v>731.87480330999995</v>
      </c>
      <c r="R64" s="128">
        <v>87.822869549999993</v>
      </c>
      <c r="S64" s="128">
        <v>5.0353544299999999</v>
      </c>
      <c r="T64" s="128">
        <v>639.01657933000001</v>
      </c>
      <c r="U64" s="128">
        <v>45.96817231</v>
      </c>
      <c r="V64" s="128">
        <v>966.00008928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2396.29002425</v>
      </c>
      <c r="C65" s="128">
        <v>1454.38057493</v>
      </c>
      <c r="D65" s="128">
        <v>787.67780453</v>
      </c>
      <c r="E65" s="128">
        <v>436.81930161999998</v>
      </c>
      <c r="F65" s="128">
        <v>195.067409</v>
      </c>
      <c r="G65" s="128">
        <v>155.79109391</v>
      </c>
      <c r="H65" s="128">
        <v>666.70277039999996</v>
      </c>
      <c r="I65" s="128">
        <v>61.461829420000001</v>
      </c>
      <c r="J65" s="128">
        <v>87.547161529999997</v>
      </c>
      <c r="K65" s="128">
        <v>517.69377944999997</v>
      </c>
      <c r="L65" s="128">
        <v>897.06434433000004</v>
      </c>
      <c r="M65" s="128">
        <v>150.6000568</v>
      </c>
      <c r="N65" s="128">
        <v>5.6513901300000002</v>
      </c>
      <c r="O65" s="128">
        <v>3.09539235</v>
      </c>
      <c r="P65" s="128">
        <v>141.85327432</v>
      </c>
      <c r="Q65" s="128">
        <v>746.46428752999998</v>
      </c>
      <c r="R65" s="128">
        <v>92.38826607</v>
      </c>
      <c r="S65" s="128">
        <v>5.1372058699999998</v>
      </c>
      <c r="T65" s="128">
        <v>648.93881558999999</v>
      </c>
      <c r="U65" s="128">
        <v>44.845104990000003</v>
      </c>
      <c r="V65" s="128">
        <v>972.77658201999998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2364.3171525900002</v>
      </c>
      <c r="C66" s="128">
        <v>1447.6626840700001</v>
      </c>
      <c r="D66" s="128">
        <v>800.32065593000004</v>
      </c>
      <c r="E66" s="128">
        <v>441.97007925999998</v>
      </c>
      <c r="F66" s="128">
        <v>202.93109712</v>
      </c>
      <c r="G66" s="128">
        <v>155.41947955000001</v>
      </c>
      <c r="H66" s="128">
        <v>647.34202814000002</v>
      </c>
      <c r="I66" s="128">
        <v>60.748201639999998</v>
      </c>
      <c r="J66" s="128">
        <v>85.325976560000001</v>
      </c>
      <c r="K66" s="128">
        <v>501.26784994000002</v>
      </c>
      <c r="L66" s="128">
        <v>870.55765351000002</v>
      </c>
      <c r="M66" s="128">
        <v>151.43204449999999</v>
      </c>
      <c r="N66" s="128">
        <v>5.7059669299999998</v>
      </c>
      <c r="O66" s="128">
        <v>4.0916684500000002</v>
      </c>
      <c r="P66" s="128">
        <v>141.63440911999999</v>
      </c>
      <c r="Q66" s="128">
        <v>719.12560900999995</v>
      </c>
      <c r="R66" s="128">
        <v>92.09649091</v>
      </c>
      <c r="S66" s="128">
        <v>5.0158957500000003</v>
      </c>
      <c r="T66" s="128">
        <v>622.01322234999998</v>
      </c>
      <c r="U66" s="128">
        <v>46.09681501</v>
      </c>
      <c r="V66" s="128">
        <v>927.07958280000003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2361.17750376</v>
      </c>
      <c r="C67" s="128">
        <v>1448.8273845799999</v>
      </c>
      <c r="D67" s="128">
        <v>794.47290281999994</v>
      </c>
      <c r="E67" s="128">
        <v>436.08887522999999</v>
      </c>
      <c r="F67" s="128">
        <v>204.93406675</v>
      </c>
      <c r="G67" s="128">
        <v>153.44996083999999</v>
      </c>
      <c r="H67" s="128">
        <v>654.35448176</v>
      </c>
      <c r="I67" s="128">
        <v>62.315873070000002</v>
      </c>
      <c r="J67" s="128">
        <v>86.572340420000003</v>
      </c>
      <c r="K67" s="128">
        <v>505.46626827</v>
      </c>
      <c r="L67" s="128">
        <v>868.48845733999997</v>
      </c>
      <c r="M67" s="128">
        <v>151.38556148999999</v>
      </c>
      <c r="N67" s="128">
        <v>5.7050887100000001</v>
      </c>
      <c r="O67" s="128">
        <v>4.5428375599999997</v>
      </c>
      <c r="P67" s="128">
        <v>141.13763521999999</v>
      </c>
      <c r="Q67" s="128">
        <v>717.10289584999998</v>
      </c>
      <c r="R67" s="128">
        <v>94.825666479999995</v>
      </c>
      <c r="S67" s="128">
        <v>5.1032236800000002</v>
      </c>
      <c r="T67" s="128">
        <v>617.17400568999994</v>
      </c>
      <c r="U67" s="128">
        <v>43.861661839999996</v>
      </c>
      <c r="V67" s="128">
        <v>918.08779294999999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2440.6498512500002</v>
      </c>
      <c r="C68" s="128">
        <v>1498.48404934</v>
      </c>
      <c r="D68" s="128">
        <v>803.89654023000003</v>
      </c>
      <c r="E68" s="128">
        <v>434.62011081000003</v>
      </c>
      <c r="F68" s="128">
        <v>215.9018112</v>
      </c>
      <c r="G68" s="128">
        <v>153.37461822</v>
      </c>
      <c r="H68" s="128">
        <v>694.58750911000004</v>
      </c>
      <c r="I68" s="128">
        <v>66.936611580000005</v>
      </c>
      <c r="J68" s="128">
        <v>92.246871220000003</v>
      </c>
      <c r="K68" s="128">
        <v>535.40402630999995</v>
      </c>
      <c r="L68" s="128">
        <v>898.86334355999998</v>
      </c>
      <c r="M68" s="128">
        <v>163.29181087000001</v>
      </c>
      <c r="N68" s="128">
        <v>5.7335554000000002</v>
      </c>
      <c r="O68" s="128">
        <v>4.4563674899999999</v>
      </c>
      <c r="P68" s="128">
        <v>153.10188797999999</v>
      </c>
      <c r="Q68" s="128">
        <v>735.57153269000003</v>
      </c>
      <c r="R68" s="128">
        <v>102.02363502999999</v>
      </c>
      <c r="S68" s="128">
        <v>5.4695850100000003</v>
      </c>
      <c r="T68" s="128">
        <v>628.07831265000004</v>
      </c>
      <c r="U68" s="128">
        <v>43.302458350000002</v>
      </c>
      <c r="V68" s="128">
        <v>940.28410448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2480.2630629199998</v>
      </c>
      <c r="C69" s="128">
        <v>1526.6689740899999</v>
      </c>
      <c r="D69" s="128">
        <v>812.13152567999998</v>
      </c>
      <c r="E69" s="128">
        <v>429.19788363999999</v>
      </c>
      <c r="F69" s="128">
        <v>225.41749514</v>
      </c>
      <c r="G69" s="128">
        <v>157.5161469</v>
      </c>
      <c r="H69" s="128">
        <v>714.53744841000002</v>
      </c>
      <c r="I69" s="128">
        <v>70.616874589999995</v>
      </c>
      <c r="J69" s="128">
        <v>94.804522750000004</v>
      </c>
      <c r="K69" s="128">
        <v>549.11605107000003</v>
      </c>
      <c r="L69" s="128">
        <v>909.51726254000005</v>
      </c>
      <c r="M69" s="128">
        <v>160.36956333000001</v>
      </c>
      <c r="N69" s="128">
        <v>5.6757985399999997</v>
      </c>
      <c r="O69" s="128">
        <v>5.0127744700000001</v>
      </c>
      <c r="P69" s="128">
        <v>149.68099032000001</v>
      </c>
      <c r="Q69" s="128">
        <v>749.14769921000004</v>
      </c>
      <c r="R69" s="128">
        <v>108.73022428</v>
      </c>
      <c r="S69" s="128">
        <v>5.7023103900000001</v>
      </c>
      <c r="T69" s="128">
        <v>634.71516454000005</v>
      </c>
      <c r="U69" s="128">
        <v>44.07682629</v>
      </c>
      <c r="V69" s="128">
        <v>940.16733479000004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2225.3945454200002</v>
      </c>
      <c r="C70" s="128">
        <v>1364.3537091600001</v>
      </c>
      <c r="D70" s="128">
        <v>787.12844144999997</v>
      </c>
      <c r="E70" s="128">
        <v>434.76183379000003</v>
      </c>
      <c r="F70" s="128">
        <v>208.99220600999999</v>
      </c>
      <c r="G70" s="128">
        <v>143.37440165000001</v>
      </c>
      <c r="H70" s="128">
        <v>577.22526771000003</v>
      </c>
      <c r="I70" s="128">
        <v>43.572379750000003</v>
      </c>
      <c r="J70" s="128">
        <v>66.515656289999995</v>
      </c>
      <c r="K70" s="128">
        <v>467.13723167000001</v>
      </c>
      <c r="L70" s="128">
        <v>829.85426084000005</v>
      </c>
      <c r="M70" s="128">
        <v>161.29357815</v>
      </c>
      <c r="N70" s="128">
        <v>5.2576812000000004</v>
      </c>
      <c r="O70" s="128">
        <v>4.94706869</v>
      </c>
      <c r="P70" s="128">
        <v>151.08882826000001</v>
      </c>
      <c r="Q70" s="128">
        <v>668.56068269000002</v>
      </c>
      <c r="R70" s="128">
        <v>81.434817600000002</v>
      </c>
      <c r="S70" s="128">
        <v>5.7454456499999997</v>
      </c>
      <c r="T70" s="128">
        <v>581.38041943999997</v>
      </c>
      <c r="U70" s="128">
        <v>31.18657542</v>
      </c>
      <c r="V70" s="128">
        <v>822.02103048000004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2267.2770195899998</v>
      </c>
      <c r="C71" s="128">
        <v>1380.1139103999999</v>
      </c>
      <c r="D71" s="128">
        <v>777.41468437000003</v>
      </c>
      <c r="E71" s="128">
        <v>428.20035260999998</v>
      </c>
      <c r="F71" s="128">
        <v>209.88509354000001</v>
      </c>
      <c r="G71" s="128">
        <v>139.32923822000001</v>
      </c>
      <c r="H71" s="128">
        <v>602.69922602999998</v>
      </c>
      <c r="I71" s="128">
        <v>48.339482879999998</v>
      </c>
      <c r="J71" s="128">
        <v>80.806544729999999</v>
      </c>
      <c r="K71" s="128">
        <v>473.55319842</v>
      </c>
      <c r="L71" s="128">
        <v>855.71549759000004</v>
      </c>
      <c r="M71" s="128">
        <v>159.66568798</v>
      </c>
      <c r="N71" s="128">
        <v>5.0936739400000004</v>
      </c>
      <c r="O71" s="128">
        <v>4.5188845899999999</v>
      </c>
      <c r="P71" s="128">
        <v>150.05312945</v>
      </c>
      <c r="Q71" s="128">
        <v>696.04980961000001</v>
      </c>
      <c r="R71" s="128">
        <v>100.24170707</v>
      </c>
      <c r="S71" s="128">
        <v>5.9684537500000001</v>
      </c>
      <c r="T71" s="128">
        <v>589.83964878999996</v>
      </c>
      <c r="U71" s="128">
        <v>31.447611599999998</v>
      </c>
      <c r="V71" s="128">
        <v>844.82812028000001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2339.8697669799999</v>
      </c>
      <c r="C72" s="128">
        <v>1416.7308947500001</v>
      </c>
      <c r="D72" s="128">
        <v>788.26972747000002</v>
      </c>
      <c r="E72" s="128">
        <v>440.87462369000002</v>
      </c>
      <c r="F72" s="128">
        <v>208.41902836</v>
      </c>
      <c r="G72" s="128">
        <v>138.97607542</v>
      </c>
      <c r="H72" s="128">
        <v>628.46116728000004</v>
      </c>
      <c r="I72" s="128">
        <v>49.811337279999996</v>
      </c>
      <c r="J72" s="128">
        <v>86.83356594</v>
      </c>
      <c r="K72" s="128">
        <v>491.81626405999998</v>
      </c>
      <c r="L72" s="128">
        <v>890.91477785999996</v>
      </c>
      <c r="M72" s="128">
        <v>158.72477848</v>
      </c>
      <c r="N72" s="128">
        <v>5.5001454399999998</v>
      </c>
      <c r="O72" s="128">
        <v>4.5613678200000001</v>
      </c>
      <c r="P72" s="128">
        <v>148.66326522</v>
      </c>
      <c r="Q72" s="128">
        <v>732.18999938000002</v>
      </c>
      <c r="R72" s="128">
        <v>98.314212069999996</v>
      </c>
      <c r="S72" s="128">
        <v>2.7201934799999998</v>
      </c>
      <c r="T72" s="128">
        <v>631.15559383000004</v>
      </c>
      <c r="U72" s="128">
        <v>32.224094370000003</v>
      </c>
      <c r="V72" s="128">
        <v>879.42897627000002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2268.2433967500001</v>
      </c>
      <c r="C73" s="128">
        <v>1389.6131136399999</v>
      </c>
      <c r="D73" s="128">
        <v>786.94696699999997</v>
      </c>
      <c r="E73" s="128">
        <v>443.78460232999998</v>
      </c>
      <c r="F73" s="128">
        <v>206.87584422</v>
      </c>
      <c r="G73" s="128">
        <v>136.28652045000001</v>
      </c>
      <c r="H73" s="128">
        <v>602.66614663999997</v>
      </c>
      <c r="I73" s="128">
        <v>31.605463459999999</v>
      </c>
      <c r="J73" s="128">
        <v>83.651576879999993</v>
      </c>
      <c r="K73" s="128">
        <v>487.40910630000002</v>
      </c>
      <c r="L73" s="128">
        <v>846.86349636</v>
      </c>
      <c r="M73" s="128">
        <v>154.96865500999999</v>
      </c>
      <c r="N73" s="128">
        <v>2.2351900900000001</v>
      </c>
      <c r="O73" s="128">
        <v>4.34099608</v>
      </c>
      <c r="P73" s="128">
        <v>148.39246883999999</v>
      </c>
      <c r="Q73" s="128">
        <v>691.89484134999998</v>
      </c>
      <c r="R73" s="128">
        <v>35.768134709999998</v>
      </c>
      <c r="S73" s="128">
        <v>2.0474947299999999</v>
      </c>
      <c r="T73" s="128">
        <v>654.07921191000003</v>
      </c>
      <c r="U73" s="128">
        <v>31.766786750000001</v>
      </c>
      <c r="V73" s="128">
        <v>878.59539659999996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2206.8485032899998</v>
      </c>
      <c r="C74" s="128">
        <v>1351.1614254000001</v>
      </c>
      <c r="D74" s="128">
        <v>775.29143334000003</v>
      </c>
      <c r="E74" s="128">
        <v>412.52859777999998</v>
      </c>
      <c r="F74" s="128">
        <v>227.49124406999999</v>
      </c>
      <c r="G74" s="128">
        <v>135.27159148999999</v>
      </c>
      <c r="H74" s="128">
        <v>575.86999205999996</v>
      </c>
      <c r="I74" s="128">
        <v>29.980754109999999</v>
      </c>
      <c r="J74" s="128">
        <v>80.208568470000003</v>
      </c>
      <c r="K74" s="128">
        <v>465.68066948000001</v>
      </c>
      <c r="L74" s="128">
        <v>823.38766576</v>
      </c>
      <c r="M74" s="128">
        <v>152.50828708</v>
      </c>
      <c r="N74" s="128">
        <v>2.2030022100000002</v>
      </c>
      <c r="O74" s="128">
        <v>3.66956697</v>
      </c>
      <c r="P74" s="128">
        <v>146.6357179</v>
      </c>
      <c r="Q74" s="128">
        <v>670.87937867999995</v>
      </c>
      <c r="R74" s="128">
        <v>34.644790610000001</v>
      </c>
      <c r="S74" s="128">
        <v>1.9748097600000001</v>
      </c>
      <c r="T74" s="128">
        <v>634.25977831</v>
      </c>
      <c r="U74" s="128">
        <v>32.29941213</v>
      </c>
      <c r="V74" s="128">
        <v>879.41227074000005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2203.9402691499999</v>
      </c>
      <c r="C75" s="128">
        <v>1355.7279771200001</v>
      </c>
      <c r="D75" s="128">
        <v>787.30895750000002</v>
      </c>
      <c r="E75" s="128">
        <v>431.83056662000001</v>
      </c>
      <c r="F75" s="128">
        <v>219.99366576</v>
      </c>
      <c r="G75" s="128">
        <v>135.48472512000001</v>
      </c>
      <c r="H75" s="128">
        <v>568.41901961999997</v>
      </c>
      <c r="I75" s="128">
        <v>29.483904370000001</v>
      </c>
      <c r="J75" s="128">
        <v>80.129178769999996</v>
      </c>
      <c r="K75" s="128">
        <v>458.80593648000001</v>
      </c>
      <c r="L75" s="128">
        <v>815.76920227999994</v>
      </c>
      <c r="M75" s="128">
        <v>151.8146686</v>
      </c>
      <c r="N75" s="128">
        <v>2.3214390699999998</v>
      </c>
      <c r="O75" s="128">
        <v>3.66355085</v>
      </c>
      <c r="P75" s="128">
        <v>145.82967868</v>
      </c>
      <c r="Q75" s="128">
        <v>663.95453368000005</v>
      </c>
      <c r="R75" s="128">
        <v>34.789011809999998</v>
      </c>
      <c r="S75" s="128">
        <v>1.9727849500000001</v>
      </c>
      <c r="T75" s="128">
        <v>627.19273692000002</v>
      </c>
      <c r="U75" s="128">
        <v>32.443089749999999</v>
      </c>
      <c r="V75" s="128">
        <v>869.61785324000004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2133.3584515699999</v>
      </c>
      <c r="C76" s="128">
        <v>1330.8669856199999</v>
      </c>
      <c r="D76" s="128">
        <v>778.82831376000001</v>
      </c>
      <c r="E76" s="128">
        <v>428.41060778999997</v>
      </c>
      <c r="F76" s="128">
        <v>225.74187505</v>
      </c>
      <c r="G76" s="128">
        <v>124.67583092</v>
      </c>
      <c r="H76" s="128">
        <v>552.03867186000002</v>
      </c>
      <c r="I76" s="128">
        <v>29.4118344</v>
      </c>
      <c r="J76" s="128">
        <v>79.017443650000004</v>
      </c>
      <c r="K76" s="128">
        <v>443.60939380999997</v>
      </c>
      <c r="L76" s="128">
        <v>769.97269906999998</v>
      </c>
      <c r="M76" s="128">
        <v>134.92160593</v>
      </c>
      <c r="N76" s="128">
        <v>2.1541675200000001</v>
      </c>
      <c r="O76" s="128">
        <v>3.6154492999999999</v>
      </c>
      <c r="P76" s="128">
        <v>129.15198910999999</v>
      </c>
      <c r="Q76" s="128">
        <v>635.05109314000003</v>
      </c>
      <c r="R76" s="128">
        <v>21.45009336</v>
      </c>
      <c r="S76" s="128">
        <v>1.9812176399999999</v>
      </c>
      <c r="T76" s="128">
        <v>611.61978213999998</v>
      </c>
      <c r="U76" s="128">
        <v>32.518766880000001</v>
      </c>
      <c r="V76" s="128">
        <v>811.02555560999997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2108.1569075000002</v>
      </c>
      <c r="C77" s="128">
        <v>1316.74842584</v>
      </c>
      <c r="D77" s="128">
        <v>768.80927690999999</v>
      </c>
      <c r="E77" s="128">
        <v>419.85428089999999</v>
      </c>
      <c r="F77" s="128">
        <v>227.28170976999999</v>
      </c>
      <c r="G77" s="128">
        <v>121.67328624</v>
      </c>
      <c r="H77" s="128">
        <v>547.93914892999999</v>
      </c>
      <c r="I77" s="128">
        <v>29.380501410000001</v>
      </c>
      <c r="J77" s="128">
        <v>78.652389350000007</v>
      </c>
      <c r="K77" s="128">
        <v>439.90625817</v>
      </c>
      <c r="L77" s="128">
        <v>759.74855534000005</v>
      </c>
      <c r="M77" s="128">
        <v>135.15523802000001</v>
      </c>
      <c r="N77" s="128">
        <v>2.1604517900000002</v>
      </c>
      <c r="O77" s="128">
        <v>3.82220446</v>
      </c>
      <c r="P77" s="128">
        <v>129.17258176999999</v>
      </c>
      <c r="Q77" s="128">
        <v>624.59331731999998</v>
      </c>
      <c r="R77" s="128">
        <v>21.365907620000002</v>
      </c>
      <c r="S77" s="128">
        <v>1.9874893600000001</v>
      </c>
      <c r="T77" s="128">
        <v>601.23992034000003</v>
      </c>
      <c r="U77" s="128">
        <v>31.65992632</v>
      </c>
      <c r="V77" s="128">
        <v>795.49995508999996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2167.8301225599998</v>
      </c>
      <c r="C78" s="128">
        <v>1362.59593098</v>
      </c>
      <c r="D78" s="128">
        <v>801.00009425999997</v>
      </c>
      <c r="E78" s="128">
        <v>454.93939425999997</v>
      </c>
      <c r="F78" s="128">
        <v>230.47267964</v>
      </c>
      <c r="G78" s="128">
        <v>115.58802036</v>
      </c>
      <c r="H78" s="128">
        <v>561.59583671999997</v>
      </c>
      <c r="I78" s="128">
        <v>30.802507420000001</v>
      </c>
      <c r="J78" s="128">
        <v>81.008456559999999</v>
      </c>
      <c r="K78" s="128">
        <v>449.78487274000003</v>
      </c>
      <c r="L78" s="128">
        <v>774.30044334000002</v>
      </c>
      <c r="M78" s="128">
        <v>134.55852705999999</v>
      </c>
      <c r="N78" s="128">
        <v>2.1212271299999998</v>
      </c>
      <c r="O78" s="128">
        <v>2.97192853</v>
      </c>
      <c r="P78" s="128">
        <v>129.46537140000001</v>
      </c>
      <c r="Q78" s="128">
        <v>639.74191628000005</v>
      </c>
      <c r="R78" s="128">
        <v>22.360563410000001</v>
      </c>
      <c r="S78" s="128">
        <v>2.06564887</v>
      </c>
      <c r="T78" s="128">
        <v>615.31570399999998</v>
      </c>
      <c r="U78" s="128">
        <v>30.93374824</v>
      </c>
      <c r="V78" s="128">
        <v>804.15206293000006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2151.6743334500002</v>
      </c>
      <c r="C79" s="128">
        <v>1355.8662390899999</v>
      </c>
      <c r="D79" s="128">
        <v>795.29532675999997</v>
      </c>
      <c r="E79" s="128">
        <v>454.04615859</v>
      </c>
      <c r="F79" s="128">
        <v>227.34095944000001</v>
      </c>
      <c r="G79" s="128">
        <v>113.90820873</v>
      </c>
      <c r="H79" s="128">
        <v>560.57091233000006</v>
      </c>
      <c r="I79" s="128">
        <v>31.379323100000001</v>
      </c>
      <c r="J79" s="128">
        <v>81.214956639999997</v>
      </c>
      <c r="K79" s="128">
        <v>447.97663259000001</v>
      </c>
      <c r="L79" s="128">
        <v>763.79085644999998</v>
      </c>
      <c r="M79" s="128">
        <v>133.47309274</v>
      </c>
      <c r="N79" s="128">
        <v>2.1060101499999999</v>
      </c>
      <c r="O79" s="128">
        <v>2.8942289400000001</v>
      </c>
      <c r="P79" s="128">
        <v>128.47285364999999</v>
      </c>
      <c r="Q79" s="128">
        <v>630.31776371000001</v>
      </c>
      <c r="R79" s="128">
        <v>22.26543968</v>
      </c>
      <c r="S79" s="128">
        <v>2.0976845000000002</v>
      </c>
      <c r="T79" s="128">
        <v>605.95463953000001</v>
      </c>
      <c r="U79" s="128">
        <v>32.017237909999999</v>
      </c>
      <c r="V79" s="128">
        <v>799.67484408999997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2114.9107526900002</v>
      </c>
      <c r="C80" s="128">
        <v>1325.7951642</v>
      </c>
      <c r="D80" s="128">
        <v>787.23400542000002</v>
      </c>
      <c r="E80" s="128">
        <v>447.14522037</v>
      </c>
      <c r="F80" s="128">
        <v>228.68166184</v>
      </c>
      <c r="G80" s="128">
        <v>111.40712320999999</v>
      </c>
      <c r="H80" s="128">
        <v>538.56115878000003</v>
      </c>
      <c r="I80" s="128">
        <v>30.865175260000001</v>
      </c>
      <c r="J80" s="128">
        <v>79.885940219999995</v>
      </c>
      <c r="K80" s="128">
        <v>427.81004330000002</v>
      </c>
      <c r="L80" s="128">
        <v>756.18929078999997</v>
      </c>
      <c r="M80" s="128">
        <v>138.67195337999999</v>
      </c>
      <c r="N80" s="128">
        <v>1.9987622899999999</v>
      </c>
      <c r="O80" s="128">
        <v>2.8549863499999999</v>
      </c>
      <c r="P80" s="128">
        <v>133.81820474</v>
      </c>
      <c r="Q80" s="128">
        <v>617.51733740999998</v>
      </c>
      <c r="R80" s="128">
        <v>21.896073099999999</v>
      </c>
      <c r="S80" s="128">
        <v>2.5420292099999999</v>
      </c>
      <c r="T80" s="128">
        <v>593.07923510000001</v>
      </c>
      <c r="U80" s="128">
        <v>32.926297699999999</v>
      </c>
      <c r="V80" s="128">
        <v>781.99175148999996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2114.3839512</v>
      </c>
      <c r="C81" s="128">
        <v>1330.8377731400001</v>
      </c>
      <c r="D81" s="128">
        <v>794.13891211999999</v>
      </c>
      <c r="E81" s="128">
        <v>449.88016499999998</v>
      </c>
      <c r="F81" s="128">
        <v>234.15354504999999</v>
      </c>
      <c r="G81" s="128">
        <v>110.10520207</v>
      </c>
      <c r="H81" s="128">
        <v>536.69886101999998</v>
      </c>
      <c r="I81" s="128">
        <v>30.91360194</v>
      </c>
      <c r="J81" s="128">
        <v>80.174844530000001</v>
      </c>
      <c r="K81" s="128">
        <v>425.61041454999997</v>
      </c>
      <c r="L81" s="128">
        <v>748.96050032999995</v>
      </c>
      <c r="M81" s="128">
        <v>138.42663689</v>
      </c>
      <c r="N81" s="128">
        <v>1.98640598</v>
      </c>
      <c r="O81" s="128">
        <v>3.15256348</v>
      </c>
      <c r="P81" s="128">
        <v>133.28766743</v>
      </c>
      <c r="Q81" s="128">
        <v>610.53386344</v>
      </c>
      <c r="R81" s="128">
        <v>21.635304550000001</v>
      </c>
      <c r="S81" s="128">
        <v>2.5488880300000001</v>
      </c>
      <c r="T81" s="128">
        <v>586.34967085999995</v>
      </c>
      <c r="U81" s="128">
        <v>34.58567773</v>
      </c>
      <c r="V81" s="128">
        <v>776.43914849999999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2149.0995996800002</v>
      </c>
      <c r="C82" s="128">
        <v>1344.7986762200001</v>
      </c>
      <c r="D82" s="128">
        <v>777.91186111000002</v>
      </c>
      <c r="E82" s="128">
        <v>450.22987986999999</v>
      </c>
      <c r="F82" s="128">
        <v>222.66623113</v>
      </c>
      <c r="G82" s="128">
        <v>105.01575011</v>
      </c>
      <c r="H82" s="128">
        <v>566.88681511000004</v>
      </c>
      <c r="I82" s="128">
        <v>39.593628019999997</v>
      </c>
      <c r="J82" s="128">
        <v>85.156989839999994</v>
      </c>
      <c r="K82" s="128">
        <v>442.13619725000001</v>
      </c>
      <c r="L82" s="128">
        <v>770.60135377999995</v>
      </c>
      <c r="M82" s="128">
        <v>138.07877259</v>
      </c>
      <c r="N82" s="128">
        <v>2.8237028899999999</v>
      </c>
      <c r="O82" s="128">
        <v>3.8539026000000001</v>
      </c>
      <c r="P82" s="128">
        <v>131.40116710000001</v>
      </c>
      <c r="Q82" s="128">
        <v>632.52258118999998</v>
      </c>
      <c r="R82" s="128">
        <v>41.77023672</v>
      </c>
      <c r="S82" s="128">
        <v>2.7126080300000002</v>
      </c>
      <c r="T82" s="128">
        <v>588.03973643999996</v>
      </c>
      <c r="U82" s="128">
        <v>33.699569680000003</v>
      </c>
      <c r="V82" s="128">
        <v>761.19369859000005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2149.4139050200001</v>
      </c>
      <c r="C83" s="128">
        <v>1352.7071827499999</v>
      </c>
      <c r="D83" s="128">
        <v>792.46052717999999</v>
      </c>
      <c r="E83" s="128">
        <v>464.55902817999998</v>
      </c>
      <c r="F83" s="128">
        <v>223.68260932999999</v>
      </c>
      <c r="G83" s="128">
        <v>104.21888967</v>
      </c>
      <c r="H83" s="128">
        <v>560.24665557000003</v>
      </c>
      <c r="I83" s="128">
        <v>39.601811869999999</v>
      </c>
      <c r="J83" s="128">
        <v>84.842334370000003</v>
      </c>
      <c r="K83" s="128">
        <v>435.80250933000002</v>
      </c>
      <c r="L83" s="128">
        <v>762.63396858999999</v>
      </c>
      <c r="M83" s="128">
        <v>137.54667981</v>
      </c>
      <c r="N83" s="128">
        <v>2.8251096100000002</v>
      </c>
      <c r="O83" s="128">
        <v>3.9303231599999999</v>
      </c>
      <c r="P83" s="128">
        <v>130.79124704</v>
      </c>
      <c r="Q83" s="128">
        <v>625.08728877999999</v>
      </c>
      <c r="R83" s="128">
        <v>41.820166909999998</v>
      </c>
      <c r="S83" s="128">
        <v>2.72153723</v>
      </c>
      <c r="T83" s="128">
        <v>580.54558464000002</v>
      </c>
      <c r="U83" s="128">
        <v>34.072753679999998</v>
      </c>
      <c r="V83" s="128">
        <v>624.78503427999999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2203.6802901199999</v>
      </c>
      <c r="C84" s="128">
        <v>1411.30400934</v>
      </c>
      <c r="D84" s="128">
        <v>855.72259516999998</v>
      </c>
      <c r="E84" s="128">
        <v>528.40891050000005</v>
      </c>
      <c r="F84" s="128">
        <v>223.73476563</v>
      </c>
      <c r="G84" s="128">
        <v>103.57891904</v>
      </c>
      <c r="H84" s="128">
        <v>555.58141417000002</v>
      </c>
      <c r="I84" s="128">
        <v>39.811724499999997</v>
      </c>
      <c r="J84" s="128">
        <v>80.881211890000003</v>
      </c>
      <c r="K84" s="128">
        <v>434.88847778000002</v>
      </c>
      <c r="L84" s="128">
        <v>756.26541626999995</v>
      </c>
      <c r="M84" s="128">
        <v>139.12913816</v>
      </c>
      <c r="N84" s="128">
        <v>2.8143206799999998</v>
      </c>
      <c r="O84" s="128">
        <v>3.8272217799999999</v>
      </c>
      <c r="P84" s="128">
        <v>132.48759570000001</v>
      </c>
      <c r="Q84" s="128">
        <v>617.13627811000003</v>
      </c>
      <c r="R84" s="128">
        <v>43.713323459999998</v>
      </c>
      <c r="S84" s="128">
        <v>2.7239882600000001</v>
      </c>
      <c r="T84" s="128">
        <v>570.69896639000001</v>
      </c>
      <c r="U84" s="128">
        <v>36.110864509999999</v>
      </c>
      <c r="V84" s="128">
        <v>636.51476757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2258.5109213599999</v>
      </c>
      <c r="C85" s="128">
        <v>1472.61696936</v>
      </c>
      <c r="D85" s="128">
        <v>934.72945694999999</v>
      </c>
      <c r="E85" s="128">
        <v>571.70329442000002</v>
      </c>
      <c r="F85" s="128">
        <v>256.41007422000001</v>
      </c>
      <c r="G85" s="128">
        <v>106.61608830999999</v>
      </c>
      <c r="H85" s="128">
        <v>537.88751241</v>
      </c>
      <c r="I85" s="128">
        <v>5.8068166899999998</v>
      </c>
      <c r="J85" s="128">
        <v>94.192701069999998</v>
      </c>
      <c r="K85" s="128">
        <v>437.88799465</v>
      </c>
      <c r="L85" s="128">
        <v>744.65016661000004</v>
      </c>
      <c r="M85" s="128">
        <v>139.87991316</v>
      </c>
      <c r="N85" s="128">
        <v>1.11327124</v>
      </c>
      <c r="O85" s="128">
        <v>3.2061101299999999</v>
      </c>
      <c r="P85" s="128">
        <v>135.56053179</v>
      </c>
      <c r="Q85" s="128">
        <v>604.77025345000004</v>
      </c>
      <c r="R85" s="128">
        <v>0</v>
      </c>
      <c r="S85" s="128">
        <v>20.277392219999999</v>
      </c>
      <c r="T85" s="128">
        <v>584.49286123000002</v>
      </c>
      <c r="U85" s="128">
        <v>41.243785389999999</v>
      </c>
      <c r="V85" s="128">
        <v>608.89049910000006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2241.91311954</v>
      </c>
      <c r="C86" s="128">
        <v>1476.5845371</v>
      </c>
      <c r="D86" s="128">
        <v>949.25183748999996</v>
      </c>
      <c r="E86" s="128">
        <v>574.79784796000001</v>
      </c>
      <c r="F86" s="128">
        <v>266.93979589999998</v>
      </c>
      <c r="G86" s="128">
        <v>107.51419362999999</v>
      </c>
      <c r="H86" s="128">
        <v>527.33269960999996</v>
      </c>
      <c r="I86" s="128">
        <v>12.632450220000001</v>
      </c>
      <c r="J86" s="128">
        <v>91.763844879999994</v>
      </c>
      <c r="K86" s="128">
        <v>422.93640450999999</v>
      </c>
      <c r="L86" s="128">
        <v>720.18385665000005</v>
      </c>
      <c r="M86" s="128">
        <v>140.14024312000001</v>
      </c>
      <c r="N86" s="128">
        <v>1.94982034</v>
      </c>
      <c r="O86" s="128">
        <v>3.8465254099999999</v>
      </c>
      <c r="P86" s="128">
        <v>134.34389737000001</v>
      </c>
      <c r="Q86" s="128">
        <v>580.04361353000002</v>
      </c>
      <c r="R86" s="128">
        <v>15.24171155</v>
      </c>
      <c r="S86" s="128">
        <v>19.976354430000001</v>
      </c>
      <c r="T86" s="128">
        <v>544.82554755000001</v>
      </c>
      <c r="U86" s="128">
        <v>45.144725790000003</v>
      </c>
      <c r="V86" s="128">
        <v>592.70111730999997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2243.7797787999998</v>
      </c>
      <c r="C87" s="128">
        <v>1494.37921134</v>
      </c>
      <c r="D87" s="128">
        <v>972.91850710999995</v>
      </c>
      <c r="E87" s="128">
        <v>599.93783612000004</v>
      </c>
      <c r="F87" s="128">
        <v>267.72249181000001</v>
      </c>
      <c r="G87" s="128">
        <v>105.25817918</v>
      </c>
      <c r="H87" s="128">
        <v>521.46070423000003</v>
      </c>
      <c r="I87" s="128">
        <v>12.504713629999999</v>
      </c>
      <c r="J87" s="128">
        <v>90.694477710000001</v>
      </c>
      <c r="K87" s="128">
        <v>418.26151289000001</v>
      </c>
      <c r="L87" s="128">
        <v>702.32433873000002</v>
      </c>
      <c r="M87" s="128">
        <v>139.48295440000001</v>
      </c>
      <c r="N87" s="128">
        <v>1.9460323100000001</v>
      </c>
      <c r="O87" s="128">
        <v>3.71248596</v>
      </c>
      <c r="P87" s="128">
        <v>133.82443613000001</v>
      </c>
      <c r="Q87" s="128">
        <v>562.84138432999998</v>
      </c>
      <c r="R87" s="128">
        <v>12.77151566</v>
      </c>
      <c r="S87" s="128">
        <v>19.849463029999999</v>
      </c>
      <c r="T87" s="128">
        <v>530.22040563999997</v>
      </c>
      <c r="U87" s="128">
        <v>47.076228729999997</v>
      </c>
      <c r="V87" s="128">
        <v>568.70340414999998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2227.0485188900002</v>
      </c>
      <c r="C88" s="128">
        <v>1491.2849449600001</v>
      </c>
      <c r="D88" s="128">
        <v>983.22180589000004</v>
      </c>
      <c r="E88" s="128">
        <v>566.56885192000004</v>
      </c>
      <c r="F88" s="128">
        <v>309.71884261000002</v>
      </c>
      <c r="G88" s="128">
        <v>106.93411136</v>
      </c>
      <c r="H88" s="128">
        <v>508.06313906999998</v>
      </c>
      <c r="I88" s="128">
        <v>12.33336935</v>
      </c>
      <c r="J88" s="128">
        <v>89.837659059999993</v>
      </c>
      <c r="K88" s="128">
        <v>405.89211066000001</v>
      </c>
      <c r="L88" s="128">
        <v>692.59938193000005</v>
      </c>
      <c r="M88" s="128">
        <v>139.71196831</v>
      </c>
      <c r="N88" s="128">
        <v>1.93831788</v>
      </c>
      <c r="O88" s="128">
        <v>4.0914371000000003</v>
      </c>
      <c r="P88" s="128">
        <v>133.68221333</v>
      </c>
      <c r="Q88" s="128">
        <v>552.88741361999996</v>
      </c>
      <c r="R88" s="128">
        <v>12.23150326</v>
      </c>
      <c r="S88" s="128">
        <v>19.6694821</v>
      </c>
      <c r="T88" s="128">
        <v>520.98642826000003</v>
      </c>
      <c r="U88" s="128">
        <v>43.164192</v>
      </c>
      <c r="V88" s="128">
        <v>546.37881568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2247.8049627300002</v>
      </c>
      <c r="C89" s="128">
        <v>1516.4588077999999</v>
      </c>
      <c r="D89" s="128">
        <v>1010.90648201</v>
      </c>
      <c r="E89" s="128">
        <v>610.59066846999997</v>
      </c>
      <c r="F89" s="128">
        <v>294.37182352000002</v>
      </c>
      <c r="G89" s="128">
        <v>105.94399002</v>
      </c>
      <c r="H89" s="128">
        <v>505.55232579</v>
      </c>
      <c r="I89" s="128">
        <v>5.8586936600000001</v>
      </c>
      <c r="J89" s="128">
        <v>88.898191609999998</v>
      </c>
      <c r="K89" s="128">
        <v>410.79544052</v>
      </c>
      <c r="L89" s="128">
        <v>682.71138653000003</v>
      </c>
      <c r="M89" s="128">
        <v>140.22394553000001</v>
      </c>
      <c r="N89" s="128">
        <v>1.0753982900000001</v>
      </c>
      <c r="O89" s="128">
        <v>4.0310034999999997</v>
      </c>
      <c r="P89" s="128">
        <v>135.11754374</v>
      </c>
      <c r="Q89" s="128">
        <v>542.48744099999999</v>
      </c>
      <c r="R89" s="128">
        <v>0</v>
      </c>
      <c r="S89" s="128">
        <v>19.551034040000001</v>
      </c>
      <c r="T89" s="128">
        <v>522.93640696</v>
      </c>
      <c r="U89" s="128">
        <v>48.634768399999999</v>
      </c>
      <c r="V89" s="128">
        <v>546.16895347000002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2284.9298552599998</v>
      </c>
      <c r="C90" s="128">
        <v>1573.48324484</v>
      </c>
      <c r="D90" s="128">
        <v>1074.95249203</v>
      </c>
      <c r="E90" s="128">
        <v>657.04179192000004</v>
      </c>
      <c r="F90" s="128">
        <v>315.68628094000002</v>
      </c>
      <c r="G90" s="128">
        <v>102.22441917</v>
      </c>
      <c r="H90" s="128">
        <v>498.53075281000002</v>
      </c>
      <c r="I90" s="128">
        <v>5.5127448899999996</v>
      </c>
      <c r="J90" s="128">
        <v>87.975888299999994</v>
      </c>
      <c r="K90" s="128">
        <v>405.04211961999999</v>
      </c>
      <c r="L90" s="128">
        <v>661.60449859000005</v>
      </c>
      <c r="M90" s="128">
        <v>140.03940134000001</v>
      </c>
      <c r="N90" s="128">
        <v>1.0753982900000001</v>
      </c>
      <c r="O90" s="128">
        <v>3.9453985500000002</v>
      </c>
      <c r="P90" s="128">
        <v>135.01860450000001</v>
      </c>
      <c r="Q90" s="128">
        <v>521.56509725000001</v>
      </c>
      <c r="R90" s="128">
        <v>1.339192E-2</v>
      </c>
      <c r="S90" s="128">
        <v>19.316159290000002</v>
      </c>
      <c r="T90" s="128">
        <v>502.23554603999997</v>
      </c>
      <c r="U90" s="128">
        <v>49.84211183</v>
      </c>
      <c r="V90" s="128">
        <v>511.79922475000001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2324.9646985300001</v>
      </c>
      <c r="C91" s="128">
        <v>1603.1536801699999</v>
      </c>
      <c r="D91" s="128">
        <v>1112.4338245900001</v>
      </c>
      <c r="E91" s="128">
        <v>674.74640712999997</v>
      </c>
      <c r="F91" s="128">
        <v>334.95888291</v>
      </c>
      <c r="G91" s="128">
        <v>102.72853455000001</v>
      </c>
      <c r="H91" s="128">
        <v>490.71985558</v>
      </c>
      <c r="I91" s="128">
        <v>5.7080364100000001</v>
      </c>
      <c r="J91" s="128">
        <v>89.613304049999996</v>
      </c>
      <c r="K91" s="128">
        <v>395.39851512000001</v>
      </c>
      <c r="L91" s="128">
        <v>670.82742493000001</v>
      </c>
      <c r="M91" s="128">
        <v>140.63966202</v>
      </c>
      <c r="N91" s="128">
        <v>1.0753982900000001</v>
      </c>
      <c r="O91" s="128">
        <v>3.1402144000000001</v>
      </c>
      <c r="P91" s="128">
        <v>136.42404933</v>
      </c>
      <c r="Q91" s="128">
        <v>530.18776290999995</v>
      </c>
      <c r="R91" s="128">
        <v>0</v>
      </c>
      <c r="S91" s="128">
        <v>20.032360260000001</v>
      </c>
      <c r="T91" s="128">
        <v>510.15540264999998</v>
      </c>
      <c r="U91" s="128">
        <v>50.983593429999999</v>
      </c>
      <c r="V91" s="128">
        <v>508.96434052000001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2368.5160001499999</v>
      </c>
      <c r="C92" s="128">
        <v>1639.3906592400001</v>
      </c>
      <c r="D92" s="128">
        <v>1146.24938346</v>
      </c>
      <c r="E92" s="128">
        <v>705.68669474000001</v>
      </c>
      <c r="F92" s="128">
        <v>338.74529025999999</v>
      </c>
      <c r="G92" s="128">
        <v>101.81739846000001</v>
      </c>
      <c r="H92" s="128">
        <v>493.14127578</v>
      </c>
      <c r="I92" s="128">
        <v>5.7690776100000001</v>
      </c>
      <c r="J92" s="128">
        <v>90.466996379999998</v>
      </c>
      <c r="K92" s="128">
        <v>396.90520178999998</v>
      </c>
      <c r="L92" s="128">
        <v>673.27783324999996</v>
      </c>
      <c r="M92" s="128">
        <v>141.18946561000001</v>
      </c>
      <c r="N92" s="128">
        <v>1.07464369</v>
      </c>
      <c r="O92" s="128">
        <v>3.0746172899999999</v>
      </c>
      <c r="P92" s="128">
        <v>137.04020463000001</v>
      </c>
      <c r="Q92" s="128">
        <v>532.08836764</v>
      </c>
      <c r="R92" s="128">
        <v>0</v>
      </c>
      <c r="S92" s="128">
        <v>20.164938299999999</v>
      </c>
      <c r="T92" s="128">
        <v>511.92342933999998</v>
      </c>
      <c r="U92" s="128">
        <v>55.847507659999998</v>
      </c>
      <c r="V92" s="128">
        <v>513.81765225000004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2376.2340223299998</v>
      </c>
      <c r="C93" s="128">
        <v>1655.9747124</v>
      </c>
      <c r="D93" s="128">
        <v>1178.1697741400001</v>
      </c>
      <c r="E93" s="128">
        <v>726.43758319000005</v>
      </c>
      <c r="F93" s="128">
        <v>349.74588101000001</v>
      </c>
      <c r="G93" s="128">
        <v>101.98630994</v>
      </c>
      <c r="H93" s="128">
        <v>477.80493825999997</v>
      </c>
      <c r="I93" s="128">
        <v>5.8132132199999997</v>
      </c>
      <c r="J93" s="128">
        <v>91.129192140000001</v>
      </c>
      <c r="K93" s="128">
        <v>380.86253290000002</v>
      </c>
      <c r="L93" s="128">
        <v>660.46560137999995</v>
      </c>
      <c r="M93" s="128">
        <v>145.21036837</v>
      </c>
      <c r="N93" s="128">
        <v>1.07464369</v>
      </c>
      <c r="O93" s="128">
        <v>3.0259830999999999</v>
      </c>
      <c r="P93" s="128">
        <v>141.10974157999999</v>
      </c>
      <c r="Q93" s="128">
        <v>515.25523300999998</v>
      </c>
      <c r="R93" s="128">
        <v>0</v>
      </c>
      <c r="S93" s="128">
        <v>20.324305410000001</v>
      </c>
      <c r="T93" s="128">
        <v>494.93092760000002</v>
      </c>
      <c r="U93" s="128">
        <v>59.793708549999998</v>
      </c>
      <c r="V93" s="128">
        <v>551.13222300999996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2561.6113692099998</v>
      </c>
      <c r="C94" s="128">
        <v>1746.4119439000001</v>
      </c>
      <c r="D94" s="128">
        <v>1206.4130690300001</v>
      </c>
      <c r="E94" s="128">
        <v>643.06400040999995</v>
      </c>
      <c r="F94" s="128">
        <v>461.98148536000002</v>
      </c>
      <c r="G94" s="128">
        <v>101.36758326</v>
      </c>
      <c r="H94" s="128">
        <v>539.99887487000001</v>
      </c>
      <c r="I94" s="128">
        <v>9.4233802299999994</v>
      </c>
      <c r="J94" s="128">
        <v>121.07793048000001</v>
      </c>
      <c r="K94" s="128">
        <v>409.49756416000002</v>
      </c>
      <c r="L94" s="128">
        <v>749.55704134999996</v>
      </c>
      <c r="M94" s="128">
        <v>147.99613124000001</v>
      </c>
      <c r="N94" s="128">
        <v>1.07388909</v>
      </c>
      <c r="O94" s="128">
        <v>3.0102191899999999</v>
      </c>
      <c r="P94" s="128">
        <v>143.91202296</v>
      </c>
      <c r="Q94" s="128">
        <v>601.56091011000001</v>
      </c>
      <c r="R94" s="128">
        <v>0</v>
      </c>
      <c r="S94" s="128">
        <v>41.230090609999998</v>
      </c>
      <c r="T94" s="128">
        <v>560.33081949999996</v>
      </c>
      <c r="U94" s="128">
        <v>65.642383960000004</v>
      </c>
      <c r="V94" s="128">
        <v>502.66628307000002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2523.7582907199999</v>
      </c>
      <c r="C95" s="128">
        <v>1844.1409294299999</v>
      </c>
      <c r="D95" s="128">
        <v>1261.6347092000001</v>
      </c>
      <c r="E95" s="128">
        <v>771.55530869999996</v>
      </c>
      <c r="F95" s="128">
        <v>368.86097486</v>
      </c>
      <c r="G95" s="128">
        <v>121.21842564000001</v>
      </c>
      <c r="H95" s="128">
        <v>582.50622023000005</v>
      </c>
      <c r="I95" s="128">
        <v>56.413058769999999</v>
      </c>
      <c r="J95" s="128">
        <v>87.11548999</v>
      </c>
      <c r="K95" s="128">
        <v>438.97767147000002</v>
      </c>
      <c r="L95" s="128">
        <v>606.84679638</v>
      </c>
      <c r="M95" s="128">
        <v>128.06823673</v>
      </c>
      <c r="N95" s="128">
        <v>1.19841709</v>
      </c>
      <c r="O95" s="128">
        <v>3.06809076</v>
      </c>
      <c r="P95" s="128">
        <v>123.80172888</v>
      </c>
      <c r="Q95" s="128">
        <v>478.77855964999998</v>
      </c>
      <c r="R95" s="128">
        <v>1.00084062</v>
      </c>
      <c r="S95" s="128">
        <v>5.49649448</v>
      </c>
      <c r="T95" s="128">
        <v>472.28122454999999</v>
      </c>
      <c r="U95" s="128">
        <v>72.770564910000004</v>
      </c>
      <c r="V95" s="128">
        <v>563.10000769999999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2478.4493871</v>
      </c>
      <c r="C96" s="128">
        <v>1806.31724865</v>
      </c>
      <c r="D96" s="128">
        <v>1248.52654196</v>
      </c>
      <c r="E96" s="128">
        <v>780.64868722000006</v>
      </c>
      <c r="F96" s="128">
        <v>365.96965884999997</v>
      </c>
      <c r="G96" s="128">
        <v>101.90819589</v>
      </c>
      <c r="H96" s="128">
        <v>557.79070668999998</v>
      </c>
      <c r="I96" s="128">
        <v>8.6752017099999996</v>
      </c>
      <c r="J96" s="128">
        <v>113.71349649</v>
      </c>
      <c r="K96" s="128">
        <v>435.40200849000001</v>
      </c>
      <c r="L96" s="128">
        <v>600.53627639000001</v>
      </c>
      <c r="M96" s="128">
        <v>150.98801859</v>
      </c>
      <c r="N96" s="128">
        <v>1.07388909</v>
      </c>
      <c r="O96" s="128">
        <v>3.1419365199999998</v>
      </c>
      <c r="P96" s="128">
        <v>146.77219298</v>
      </c>
      <c r="Q96" s="128">
        <v>449.54825779999999</v>
      </c>
      <c r="R96" s="128">
        <v>0</v>
      </c>
      <c r="S96" s="128">
        <v>5.7794803100000003</v>
      </c>
      <c r="T96" s="128">
        <v>443.76877748999999</v>
      </c>
      <c r="U96" s="128">
        <v>71.595862060000002</v>
      </c>
      <c r="V96" s="128">
        <v>600.05608081000003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2511.1707855999998</v>
      </c>
      <c r="C97" s="128">
        <v>1837.42417587</v>
      </c>
      <c r="D97" s="128">
        <v>1285.9527777999999</v>
      </c>
      <c r="E97" s="128">
        <v>810.57235085000002</v>
      </c>
      <c r="F97" s="128">
        <v>371.63790939</v>
      </c>
      <c r="G97" s="128">
        <v>103.74251756</v>
      </c>
      <c r="H97" s="128">
        <v>551.47139806999996</v>
      </c>
      <c r="I97" s="128">
        <v>8.5452090799999993</v>
      </c>
      <c r="J97" s="128">
        <v>112.62593522</v>
      </c>
      <c r="K97" s="128">
        <v>430.30025376999998</v>
      </c>
      <c r="L97" s="128">
        <v>597.80181053000001</v>
      </c>
      <c r="M97" s="128">
        <v>154.68340800999999</v>
      </c>
      <c r="N97" s="128">
        <v>1.07313478</v>
      </c>
      <c r="O97" s="128">
        <v>3.2896327200000002</v>
      </c>
      <c r="P97" s="128">
        <v>150.32064051</v>
      </c>
      <c r="Q97" s="128">
        <v>443.11840252000002</v>
      </c>
      <c r="R97" s="128">
        <v>5.2E-7</v>
      </c>
      <c r="S97" s="128">
        <v>5.7157947800000004</v>
      </c>
      <c r="T97" s="128">
        <v>437.40260721999999</v>
      </c>
      <c r="U97" s="128">
        <v>75.944799200000006</v>
      </c>
      <c r="V97" s="128">
        <v>601.86515721000001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2521.1916717099998</v>
      </c>
      <c r="C98" s="128">
        <v>1835.5675925</v>
      </c>
      <c r="D98" s="128">
        <v>1300.2459789</v>
      </c>
      <c r="E98" s="128">
        <v>818.44280266999999</v>
      </c>
      <c r="F98" s="128">
        <v>379.10369514000001</v>
      </c>
      <c r="G98" s="128">
        <v>102.69948109000001</v>
      </c>
      <c r="H98" s="128">
        <v>535.32161359999998</v>
      </c>
      <c r="I98" s="128">
        <v>8.7105950100000005</v>
      </c>
      <c r="J98" s="128">
        <v>99.700702910000004</v>
      </c>
      <c r="K98" s="128">
        <v>426.91031568</v>
      </c>
      <c r="L98" s="128">
        <v>600.56052771999998</v>
      </c>
      <c r="M98" s="128">
        <v>158.22062464999999</v>
      </c>
      <c r="N98" s="128">
        <v>1.0731344700000001</v>
      </c>
      <c r="O98" s="128">
        <v>3.5324822500000002</v>
      </c>
      <c r="P98" s="128">
        <v>153.61500792999999</v>
      </c>
      <c r="Q98" s="128">
        <v>442.33990306999999</v>
      </c>
      <c r="R98" s="128">
        <v>0</v>
      </c>
      <c r="S98" s="128">
        <v>5.9298681699999998</v>
      </c>
      <c r="T98" s="128">
        <v>436.41003490000003</v>
      </c>
      <c r="U98" s="128">
        <v>85.063551489999995</v>
      </c>
      <c r="V98" s="128">
        <v>588.16381608999995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2578.5303382000002</v>
      </c>
      <c r="C99" s="128">
        <v>1897.18603106</v>
      </c>
      <c r="D99" s="128">
        <v>1364.32484718</v>
      </c>
      <c r="E99" s="128">
        <v>847.85258854000006</v>
      </c>
      <c r="F99" s="128">
        <v>413.10145897000001</v>
      </c>
      <c r="G99" s="128">
        <v>103.37079967</v>
      </c>
      <c r="H99" s="128">
        <v>532.86118388</v>
      </c>
      <c r="I99" s="128">
        <v>8.6547088900000002</v>
      </c>
      <c r="J99" s="128">
        <v>99.538983209999998</v>
      </c>
      <c r="K99" s="128">
        <v>424.66749177999998</v>
      </c>
      <c r="L99" s="128">
        <v>595.65827274000003</v>
      </c>
      <c r="M99" s="128">
        <v>163.19380351000001</v>
      </c>
      <c r="N99" s="128">
        <v>1.0715653999999999</v>
      </c>
      <c r="O99" s="128">
        <v>3.3250257300000001</v>
      </c>
      <c r="P99" s="128">
        <v>158.79721237999999</v>
      </c>
      <c r="Q99" s="128">
        <v>432.46446923000002</v>
      </c>
      <c r="R99" s="128">
        <v>3.9199999999999997E-6</v>
      </c>
      <c r="S99" s="128">
        <v>5.9066394899999999</v>
      </c>
      <c r="T99" s="128">
        <v>426.55782582000001</v>
      </c>
      <c r="U99" s="128">
        <v>85.686034399999997</v>
      </c>
      <c r="V99" s="128">
        <v>581.95205701999998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2537.5408810499998</v>
      </c>
      <c r="C100" s="128">
        <v>1859.8059405399999</v>
      </c>
      <c r="D100" s="128">
        <v>1352.9144192599999</v>
      </c>
      <c r="E100" s="128">
        <v>839.70903462000001</v>
      </c>
      <c r="F100" s="128">
        <v>409.75754740000002</v>
      </c>
      <c r="G100" s="128">
        <v>103.44783724</v>
      </c>
      <c r="H100" s="128">
        <v>506.89152128000001</v>
      </c>
      <c r="I100" s="128">
        <v>8.5172843</v>
      </c>
      <c r="J100" s="128">
        <v>73.641287360000007</v>
      </c>
      <c r="K100" s="128">
        <v>424.73294962</v>
      </c>
      <c r="L100" s="128">
        <v>593.80772191999995</v>
      </c>
      <c r="M100" s="128">
        <v>167.20261158</v>
      </c>
      <c r="N100" s="128">
        <v>1.07156502</v>
      </c>
      <c r="O100" s="128">
        <v>4.1211042600000001</v>
      </c>
      <c r="P100" s="128">
        <v>162.00994230000001</v>
      </c>
      <c r="Q100" s="128">
        <v>426.60511034000001</v>
      </c>
      <c r="R100" s="128">
        <v>2.5399999999999998E-6</v>
      </c>
      <c r="S100" s="128">
        <v>5.93661087</v>
      </c>
      <c r="T100" s="128">
        <v>420.66849693</v>
      </c>
      <c r="U100" s="128">
        <v>83.927218589999995</v>
      </c>
      <c r="V100" s="128">
        <v>590.27238881999995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2583.3566777800002</v>
      </c>
      <c r="C101" s="128">
        <v>1896.57434425</v>
      </c>
      <c r="D101" s="128">
        <v>1392.2309204200001</v>
      </c>
      <c r="E101" s="128">
        <v>862.96552427999995</v>
      </c>
      <c r="F101" s="128">
        <v>427.19664262999999</v>
      </c>
      <c r="G101" s="128">
        <v>102.06875350999999</v>
      </c>
      <c r="H101" s="128">
        <v>504.34342383000001</v>
      </c>
      <c r="I101" s="128">
        <v>8.6939734200000007</v>
      </c>
      <c r="J101" s="128">
        <v>75.595006260000005</v>
      </c>
      <c r="K101" s="128">
        <v>420.05444414999999</v>
      </c>
      <c r="L101" s="128">
        <v>596.52719327</v>
      </c>
      <c r="M101" s="128">
        <v>170.93019235</v>
      </c>
      <c r="N101" s="128">
        <v>1.0696013200000001</v>
      </c>
      <c r="O101" s="128">
        <v>5.6994544899999999</v>
      </c>
      <c r="P101" s="128">
        <v>164.16113654</v>
      </c>
      <c r="Q101" s="128">
        <v>425.59700092000003</v>
      </c>
      <c r="R101" s="128">
        <v>2.7000000000000001E-7</v>
      </c>
      <c r="S101" s="128">
        <v>6.0823265800000001</v>
      </c>
      <c r="T101" s="128">
        <v>419.51467407000001</v>
      </c>
      <c r="U101" s="128">
        <v>90.255140260000005</v>
      </c>
      <c r="V101" s="128">
        <v>592.99993697000002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2865.3053835699998</v>
      </c>
      <c r="C102" s="128">
        <v>1984.6469795999999</v>
      </c>
      <c r="D102" s="128">
        <v>1447.8814332300001</v>
      </c>
      <c r="E102" s="128">
        <v>905.51027555999997</v>
      </c>
      <c r="F102" s="128">
        <v>437.33175138000001</v>
      </c>
      <c r="G102" s="128">
        <v>105.03940629</v>
      </c>
      <c r="H102" s="128">
        <v>536.76554637000004</v>
      </c>
      <c r="I102" s="128">
        <v>9.1883492800000006</v>
      </c>
      <c r="J102" s="128">
        <v>87.200130360000003</v>
      </c>
      <c r="K102" s="128">
        <v>440.37706673000002</v>
      </c>
      <c r="L102" s="128">
        <v>790.46192238000003</v>
      </c>
      <c r="M102" s="128">
        <v>176.91048599999999</v>
      </c>
      <c r="N102" s="128">
        <v>1.0688847100000001</v>
      </c>
      <c r="O102" s="128">
        <v>6.2249708999999998</v>
      </c>
      <c r="P102" s="128">
        <v>169.61663039000001</v>
      </c>
      <c r="Q102" s="128">
        <v>613.55143638000004</v>
      </c>
      <c r="R102" s="128">
        <v>1.13E-6</v>
      </c>
      <c r="S102" s="128">
        <v>44.621357039999999</v>
      </c>
      <c r="T102" s="128">
        <v>568.93007821000003</v>
      </c>
      <c r="U102" s="128">
        <v>90.196481590000005</v>
      </c>
      <c r="V102" s="128">
        <v>715.28559842000004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2868.2561851700002</v>
      </c>
      <c r="C103" s="128">
        <v>1989.41237144</v>
      </c>
      <c r="D103" s="128">
        <v>1462.8080200700001</v>
      </c>
      <c r="E103" s="128">
        <v>921.84416897000006</v>
      </c>
      <c r="F103" s="128">
        <v>437.4342542</v>
      </c>
      <c r="G103" s="128">
        <v>103.5295969</v>
      </c>
      <c r="H103" s="128">
        <v>526.60435137000002</v>
      </c>
      <c r="I103" s="128">
        <v>6.5944029500000001</v>
      </c>
      <c r="J103" s="128">
        <v>86.894604909999998</v>
      </c>
      <c r="K103" s="128">
        <v>433.11534351</v>
      </c>
      <c r="L103" s="128">
        <v>785.31915068000001</v>
      </c>
      <c r="M103" s="128">
        <v>177.31452651000001</v>
      </c>
      <c r="N103" s="128">
        <v>1.0681648399999999</v>
      </c>
      <c r="O103" s="128">
        <v>6.7326631199999998</v>
      </c>
      <c r="P103" s="128">
        <v>169.51369854999999</v>
      </c>
      <c r="Q103" s="128">
        <v>608.00462417000006</v>
      </c>
      <c r="R103" s="128">
        <v>2.4999999999999999E-7</v>
      </c>
      <c r="S103" s="128">
        <v>45.513683479999997</v>
      </c>
      <c r="T103" s="128">
        <v>562.49094044000003</v>
      </c>
      <c r="U103" s="128">
        <v>93.524663050000001</v>
      </c>
      <c r="V103" s="128">
        <v>704.44354342999998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2871.0928377099999</v>
      </c>
      <c r="C104" s="128">
        <v>2019.819628</v>
      </c>
      <c r="D104" s="128">
        <v>1495.6114484699999</v>
      </c>
      <c r="E104" s="128">
        <v>944.11213526999995</v>
      </c>
      <c r="F104" s="128">
        <v>447.63671220999998</v>
      </c>
      <c r="G104" s="128">
        <v>103.86260099</v>
      </c>
      <c r="H104" s="128">
        <v>524.20817953000005</v>
      </c>
      <c r="I104" s="128">
        <v>6.5529330300000002</v>
      </c>
      <c r="J104" s="128">
        <v>86.846656620000005</v>
      </c>
      <c r="K104" s="128">
        <v>430.80858988</v>
      </c>
      <c r="L104" s="128">
        <v>765.52915900000005</v>
      </c>
      <c r="M104" s="128">
        <v>163.78743578999999</v>
      </c>
      <c r="N104" s="128">
        <v>1.0674448000000001</v>
      </c>
      <c r="O104" s="128">
        <v>7.0345926199999997</v>
      </c>
      <c r="P104" s="128">
        <v>155.68539837</v>
      </c>
      <c r="Q104" s="128">
        <v>601.74172321000003</v>
      </c>
      <c r="R104" s="128">
        <v>0</v>
      </c>
      <c r="S104" s="128">
        <v>45.631249609999998</v>
      </c>
      <c r="T104" s="128">
        <v>556.11047359999998</v>
      </c>
      <c r="U104" s="128">
        <v>85.744050709999996</v>
      </c>
      <c r="V104" s="128">
        <v>678.20846036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2889.9059774000002</v>
      </c>
      <c r="C105" s="128">
        <v>2028.51589734</v>
      </c>
      <c r="D105" s="128">
        <v>1517.3343976799999</v>
      </c>
      <c r="E105" s="128">
        <v>958.44796715999996</v>
      </c>
      <c r="F105" s="128">
        <v>452.57661030000003</v>
      </c>
      <c r="G105" s="128">
        <v>106.30982022000001</v>
      </c>
      <c r="H105" s="128">
        <v>511.18149965999999</v>
      </c>
      <c r="I105" s="128">
        <v>6.5984050400000003</v>
      </c>
      <c r="J105" s="128">
        <v>88.132777959999999</v>
      </c>
      <c r="K105" s="128">
        <v>416.45031666</v>
      </c>
      <c r="L105" s="128">
        <v>775.96216675999995</v>
      </c>
      <c r="M105" s="128">
        <v>168.43319525999999</v>
      </c>
      <c r="N105" s="128">
        <v>1.0667244499999999</v>
      </c>
      <c r="O105" s="128">
        <v>7.8427562999999996</v>
      </c>
      <c r="P105" s="128">
        <v>159.52371450999999</v>
      </c>
      <c r="Q105" s="128">
        <v>607.52897150000001</v>
      </c>
      <c r="R105" s="128">
        <v>0</v>
      </c>
      <c r="S105" s="128">
        <v>45.504778799999997</v>
      </c>
      <c r="T105" s="128">
        <v>562.02419269999996</v>
      </c>
      <c r="U105" s="128">
        <v>85.4279133</v>
      </c>
      <c r="V105" s="128">
        <v>682.87681349000002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2765.8052607899999</v>
      </c>
      <c r="C106" s="128">
        <v>1959.7937387100001</v>
      </c>
      <c r="D106" s="128">
        <v>1500.84314705</v>
      </c>
      <c r="E106" s="128">
        <v>956.07774496000002</v>
      </c>
      <c r="F106" s="128">
        <v>439.11719708999999</v>
      </c>
      <c r="G106" s="128">
        <v>105.648205</v>
      </c>
      <c r="H106" s="128">
        <v>458.95059165999999</v>
      </c>
      <c r="I106" s="128">
        <v>6.43428573</v>
      </c>
      <c r="J106" s="128">
        <v>83.999335770000002</v>
      </c>
      <c r="K106" s="128">
        <v>368.51697016000003</v>
      </c>
      <c r="L106" s="128">
        <v>712.46007650000001</v>
      </c>
      <c r="M106" s="128">
        <v>170.3655977</v>
      </c>
      <c r="N106" s="128">
        <v>1.0660344900000001</v>
      </c>
      <c r="O106" s="128">
        <v>9.4012180599999997</v>
      </c>
      <c r="P106" s="128">
        <v>159.89834515000001</v>
      </c>
      <c r="Q106" s="128">
        <v>542.09447880000005</v>
      </c>
      <c r="R106" s="128">
        <v>0</v>
      </c>
      <c r="S106" s="128">
        <v>43.067193680000003</v>
      </c>
      <c r="T106" s="128">
        <v>499.02728511999999</v>
      </c>
      <c r="U106" s="128">
        <v>93.551445580000006</v>
      </c>
      <c r="V106" s="128">
        <v>617.33245429999999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2784.3146146899999</v>
      </c>
      <c r="C107" s="128">
        <v>1985.3373475799999</v>
      </c>
      <c r="D107" s="128">
        <v>1530.92064658</v>
      </c>
      <c r="E107" s="128">
        <v>975.21515936000003</v>
      </c>
      <c r="F107" s="128">
        <v>450.06791127000002</v>
      </c>
      <c r="G107" s="128">
        <v>105.63757595</v>
      </c>
      <c r="H107" s="128">
        <v>454.41670099999999</v>
      </c>
      <c r="I107" s="128">
        <v>6.4225630699999998</v>
      </c>
      <c r="J107" s="128">
        <v>84.698684709999995</v>
      </c>
      <c r="K107" s="128">
        <v>363.29545322000001</v>
      </c>
      <c r="L107" s="128">
        <v>708.61962772000004</v>
      </c>
      <c r="M107" s="128">
        <v>170.49378240999999</v>
      </c>
      <c r="N107" s="128">
        <v>1.0652151000000001</v>
      </c>
      <c r="O107" s="128">
        <v>10.301478380000001</v>
      </c>
      <c r="P107" s="128">
        <v>159.12708893000001</v>
      </c>
      <c r="Q107" s="128">
        <v>538.12584531000005</v>
      </c>
      <c r="R107" s="128">
        <v>0</v>
      </c>
      <c r="S107" s="128">
        <v>43.509744779999998</v>
      </c>
      <c r="T107" s="128">
        <v>494.61610052999998</v>
      </c>
      <c r="U107" s="128">
        <v>90.357639390000003</v>
      </c>
      <c r="V107" s="128">
        <v>578.08455936999997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2769.01225492</v>
      </c>
      <c r="C108" s="128">
        <v>1982.8364450399999</v>
      </c>
      <c r="D108" s="128">
        <v>1545.11334457</v>
      </c>
      <c r="E108" s="128">
        <v>984.88785085999996</v>
      </c>
      <c r="F108" s="128">
        <v>455.18861762</v>
      </c>
      <c r="G108" s="128">
        <v>105.03687609000001</v>
      </c>
      <c r="H108" s="128">
        <v>437.72310047000002</v>
      </c>
      <c r="I108" s="128">
        <v>6.4290505800000002</v>
      </c>
      <c r="J108" s="128">
        <v>82.806750129999998</v>
      </c>
      <c r="K108" s="128">
        <v>348.48729975999998</v>
      </c>
      <c r="L108" s="128">
        <v>691.09920050999995</v>
      </c>
      <c r="M108" s="128">
        <v>173.53041981000001</v>
      </c>
      <c r="N108" s="128">
        <v>1.06429511</v>
      </c>
      <c r="O108" s="128">
        <v>10.10624971</v>
      </c>
      <c r="P108" s="128">
        <v>162.35987499000001</v>
      </c>
      <c r="Q108" s="128">
        <v>517.56878070000005</v>
      </c>
      <c r="R108" s="128">
        <v>0</v>
      </c>
      <c r="S108" s="128">
        <v>42.179589440000001</v>
      </c>
      <c r="T108" s="128">
        <v>475.38919126000002</v>
      </c>
      <c r="U108" s="128">
        <v>95.07660937</v>
      </c>
      <c r="V108" s="128">
        <v>584.41382546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2813.0031872099999</v>
      </c>
      <c r="C109" s="128">
        <v>2024.41177816</v>
      </c>
      <c r="D109" s="128">
        <v>1585.3552851899999</v>
      </c>
      <c r="E109" s="128">
        <v>1029.6653108999999</v>
      </c>
      <c r="F109" s="128">
        <v>455.06826526999998</v>
      </c>
      <c r="G109" s="128">
        <v>100.62170902</v>
      </c>
      <c r="H109" s="128">
        <v>439.05649297000002</v>
      </c>
      <c r="I109" s="128">
        <v>16.077697839999999</v>
      </c>
      <c r="J109" s="128">
        <v>79.714381079999995</v>
      </c>
      <c r="K109" s="128">
        <v>343.26441405000003</v>
      </c>
      <c r="L109" s="128">
        <v>690.73804192</v>
      </c>
      <c r="M109" s="128">
        <v>178.28627541</v>
      </c>
      <c r="N109" s="128">
        <v>15.68259658</v>
      </c>
      <c r="O109" s="128">
        <v>11.39792012</v>
      </c>
      <c r="P109" s="128">
        <v>151.20575871</v>
      </c>
      <c r="Q109" s="128">
        <v>512.45176650999997</v>
      </c>
      <c r="R109" s="128">
        <v>29.398449410000001</v>
      </c>
      <c r="S109" s="128">
        <v>42.903072590000001</v>
      </c>
      <c r="T109" s="128">
        <v>440.15024450999999</v>
      </c>
      <c r="U109" s="128">
        <v>97.853367129999995</v>
      </c>
      <c r="V109" s="128">
        <v>577.05184976999999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2799.6453264900001</v>
      </c>
      <c r="C110" s="128">
        <v>2017.49624328</v>
      </c>
      <c r="D110" s="128">
        <v>1599.2597709199999</v>
      </c>
      <c r="E110" s="128">
        <v>1010.16067352</v>
      </c>
      <c r="F110" s="128">
        <v>481.38731074999998</v>
      </c>
      <c r="G110" s="128">
        <v>107.71178664999999</v>
      </c>
      <c r="H110" s="128">
        <v>418.23647235999999</v>
      </c>
      <c r="I110" s="128">
        <v>6.0720647599999999</v>
      </c>
      <c r="J110" s="128">
        <v>73.180822919999997</v>
      </c>
      <c r="K110" s="128">
        <v>338.98358467999998</v>
      </c>
      <c r="L110" s="128">
        <v>682.06952926999998</v>
      </c>
      <c r="M110" s="128">
        <v>182.17843232999999</v>
      </c>
      <c r="N110" s="128">
        <v>1.0625783499999999</v>
      </c>
      <c r="O110" s="128">
        <v>11.772543410000001</v>
      </c>
      <c r="P110" s="128">
        <v>169.34331057</v>
      </c>
      <c r="Q110" s="128">
        <v>499.89109694000001</v>
      </c>
      <c r="R110" s="128">
        <v>0</v>
      </c>
      <c r="S110" s="128">
        <v>41.926193429999998</v>
      </c>
      <c r="T110" s="128">
        <v>457.96490351</v>
      </c>
      <c r="U110" s="128">
        <v>100.07955394</v>
      </c>
      <c r="V110" s="128">
        <v>567.49454992000005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2858.2691848099998</v>
      </c>
      <c r="C111" s="128">
        <v>2068.8571011399999</v>
      </c>
      <c r="D111" s="128">
        <v>1648.64499323</v>
      </c>
      <c r="E111" s="128">
        <v>1038.2006068999999</v>
      </c>
      <c r="F111" s="128">
        <v>502.10530575000001</v>
      </c>
      <c r="G111" s="128">
        <v>108.33908058</v>
      </c>
      <c r="H111" s="128">
        <v>420.21210790999999</v>
      </c>
      <c r="I111" s="128">
        <v>6.1302129699999997</v>
      </c>
      <c r="J111" s="128">
        <v>73.672633320000003</v>
      </c>
      <c r="K111" s="128">
        <v>340.40926162</v>
      </c>
      <c r="L111" s="128">
        <v>680.00561890999995</v>
      </c>
      <c r="M111" s="128">
        <v>182.57215144</v>
      </c>
      <c r="N111" s="128">
        <v>1.06171784</v>
      </c>
      <c r="O111" s="128">
        <v>12.270735950000001</v>
      </c>
      <c r="P111" s="128">
        <v>169.23969765000001</v>
      </c>
      <c r="Q111" s="128">
        <v>497.43346746999998</v>
      </c>
      <c r="R111" s="128">
        <v>0</v>
      </c>
      <c r="S111" s="128">
        <v>42.333628900000001</v>
      </c>
      <c r="T111" s="128">
        <v>455.09983856999997</v>
      </c>
      <c r="U111" s="128">
        <v>109.40646476000001</v>
      </c>
      <c r="V111" s="128">
        <v>573.16395812999997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2521.3162838799999</v>
      </c>
      <c r="C112" s="128">
        <v>1871.47711671</v>
      </c>
      <c r="D112" s="128">
        <v>1643.2386302699999</v>
      </c>
      <c r="E112" s="128">
        <v>1079.5170549100001</v>
      </c>
      <c r="F112" s="128">
        <v>461.54357102</v>
      </c>
      <c r="G112" s="128">
        <v>102.17800434</v>
      </c>
      <c r="H112" s="128">
        <v>228.23848644</v>
      </c>
      <c r="I112" s="128">
        <v>5.9715216299999998</v>
      </c>
      <c r="J112" s="128">
        <v>60.155400970000002</v>
      </c>
      <c r="K112" s="128">
        <v>162.11156384</v>
      </c>
      <c r="L112" s="128">
        <v>516.68274117999999</v>
      </c>
      <c r="M112" s="128">
        <v>175.91347998000001</v>
      </c>
      <c r="N112" s="128">
        <v>1.06085769</v>
      </c>
      <c r="O112" s="128">
        <v>12.68488728</v>
      </c>
      <c r="P112" s="128">
        <v>162.16773501</v>
      </c>
      <c r="Q112" s="128">
        <v>340.76926120000002</v>
      </c>
      <c r="R112" s="128">
        <v>0</v>
      </c>
      <c r="S112" s="128">
        <v>40.740805760000001</v>
      </c>
      <c r="T112" s="128">
        <v>300.02845544000002</v>
      </c>
      <c r="U112" s="128">
        <v>133.15642599</v>
      </c>
      <c r="V112" s="128">
        <v>373.40471076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2515.1625063500001</v>
      </c>
      <c r="C113" s="128">
        <v>1882.7129356800001</v>
      </c>
      <c r="D113" s="128">
        <v>1676.90645322</v>
      </c>
      <c r="E113" s="128">
        <v>1098.1989955500001</v>
      </c>
      <c r="F113" s="128">
        <v>477.49869264</v>
      </c>
      <c r="G113" s="128">
        <v>101.20876503</v>
      </c>
      <c r="H113" s="128">
        <v>205.80648246000001</v>
      </c>
      <c r="I113" s="128">
        <v>5.7633092399999999</v>
      </c>
      <c r="J113" s="128">
        <v>56.816322159999999</v>
      </c>
      <c r="K113" s="128">
        <v>143.22685106</v>
      </c>
      <c r="L113" s="128">
        <v>504.85793144000002</v>
      </c>
      <c r="M113" s="128">
        <v>180.18656849000001</v>
      </c>
      <c r="N113" s="128">
        <v>1.2099997300000001</v>
      </c>
      <c r="O113" s="128">
        <v>14.59409333</v>
      </c>
      <c r="P113" s="128">
        <v>164.38247543</v>
      </c>
      <c r="Q113" s="128">
        <v>324.67136295</v>
      </c>
      <c r="R113" s="128">
        <v>0</v>
      </c>
      <c r="S113" s="128">
        <v>39.065673009999998</v>
      </c>
      <c r="T113" s="128">
        <v>285.60568993999999</v>
      </c>
      <c r="U113" s="128">
        <v>127.59163923</v>
      </c>
      <c r="V113" s="128">
        <v>363.31357130999999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2559.7550371399998</v>
      </c>
      <c r="C114" s="128">
        <v>1926.9577057199999</v>
      </c>
      <c r="D114" s="128">
        <v>1721.30962583</v>
      </c>
      <c r="E114" s="128">
        <v>1113.6244145000001</v>
      </c>
      <c r="F114" s="128">
        <v>504.99315573000001</v>
      </c>
      <c r="G114" s="128">
        <v>102.6920556</v>
      </c>
      <c r="H114" s="128">
        <v>205.64807988999999</v>
      </c>
      <c r="I114" s="128">
        <v>5.6817440799999996</v>
      </c>
      <c r="J114" s="128">
        <v>56.777408620000003</v>
      </c>
      <c r="K114" s="128">
        <v>143.18892718999999</v>
      </c>
      <c r="L114" s="128">
        <v>503.58378793999998</v>
      </c>
      <c r="M114" s="128">
        <v>182.53649694999999</v>
      </c>
      <c r="N114" s="128">
        <v>1.1971881900000001</v>
      </c>
      <c r="O114" s="128">
        <v>15.08817054</v>
      </c>
      <c r="P114" s="128">
        <v>166.25113822</v>
      </c>
      <c r="Q114" s="128">
        <v>321.04729099000002</v>
      </c>
      <c r="R114" s="128">
        <v>0</v>
      </c>
      <c r="S114" s="128">
        <v>39.307098449999998</v>
      </c>
      <c r="T114" s="128">
        <v>281.74019254000001</v>
      </c>
      <c r="U114" s="128">
        <v>129.21354348</v>
      </c>
      <c r="V114" s="128">
        <v>350.30129239000001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2523.25997108</v>
      </c>
      <c r="C115" s="128">
        <v>1939.8646232599999</v>
      </c>
      <c r="D115" s="128">
        <v>1755.45010235</v>
      </c>
      <c r="E115" s="128">
        <v>1130.3838034099999</v>
      </c>
      <c r="F115" s="128">
        <v>520.49555251000004</v>
      </c>
      <c r="G115" s="128">
        <v>104.57074643</v>
      </c>
      <c r="H115" s="128">
        <v>184.41452090999999</v>
      </c>
      <c r="I115" s="128">
        <v>3.51588104</v>
      </c>
      <c r="J115" s="128">
        <v>54.187936139999998</v>
      </c>
      <c r="K115" s="128">
        <v>126.71070373000001</v>
      </c>
      <c r="L115" s="128">
        <v>451.41461755</v>
      </c>
      <c r="M115" s="128">
        <v>183.44998799999999</v>
      </c>
      <c r="N115" s="128">
        <v>1.1854878900000001</v>
      </c>
      <c r="O115" s="128">
        <v>14.99014021</v>
      </c>
      <c r="P115" s="128">
        <v>167.27435990000001</v>
      </c>
      <c r="Q115" s="128">
        <v>267.96462954999998</v>
      </c>
      <c r="R115" s="128">
        <v>0</v>
      </c>
      <c r="S115" s="128">
        <v>35.979264829999998</v>
      </c>
      <c r="T115" s="128">
        <v>231.98536472000001</v>
      </c>
      <c r="U115" s="128">
        <v>131.98073027000001</v>
      </c>
      <c r="V115" s="128">
        <v>336.30860564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2568.6555702800001</v>
      </c>
      <c r="C116" s="128">
        <v>1975.7207842</v>
      </c>
      <c r="D116" s="128">
        <v>1784.1838556299999</v>
      </c>
      <c r="E116" s="128">
        <v>1127.31248605</v>
      </c>
      <c r="F116" s="128">
        <v>535.10061819999999</v>
      </c>
      <c r="G116" s="128">
        <v>121.77075137999999</v>
      </c>
      <c r="H116" s="128">
        <v>191.53692856999999</v>
      </c>
      <c r="I116" s="128">
        <v>3.6534796100000002</v>
      </c>
      <c r="J116" s="128">
        <v>56.73485419</v>
      </c>
      <c r="K116" s="128">
        <v>131.14859476999999</v>
      </c>
      <c r="L116" s="128">
        <v>461.68248490000002</v>
      </c>
      <c r="M116" s="128">
        <v>187.02474090999999</v>
      </c>
      <c r="N116" s="128">
        <v>1.1742241200000001</v>
      </c>
      <c r="O116" s="128">
        <v>16.195481139999998</v>
      </c>
      <c r="P116" s="128">
        <v>169.65503565</v>
      </c>
      <c r="Q116" s="128">
        <v>274.65774398999997</v>
      </c>
      <c r="R116" s="128">
        <v>0</v>
      </c>
      <c r="S116" s="128">
        <v>37.339040740000002</v>
      </c>
      <c r="T116" s="128">
        <v>237.31870325</v>
      </c>
      <c r="U116" s="128">
        <v>131.25230117999999</v>
      </c>
      <c r="V116" s="128">
        <v>302.42385313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2574.8908215400002</v>
      </c>
      <c r="C117" s="128">
        <v>1974.6453769300001</v>
      </c>
      <c r="D117" s="128">
        <v>1798.5482019000001</v>
      </c>
      <c r="E117" s="128">
        <v>1136.4063284700001</v>
      </c>
      <c r="F117" s="128">
        <v>541.02391867999995</v>
      </c>
      <c r="G117" s="128">
        <v>121.11795475</v>
      </c>
      <c r="H117" s="128">
        <v>176.09717502999999</v>
      </c>
      <c r="I117" s="128">
        <v>0.47326103000000003</v>
      </c>
      <c r="J117" s="128">
        <v>50.08130319</v>
      </c>
      <c r="K117" s="128">
        <v>125.54261081</v>
      </c>
      <c r="L117" s="128">
        <v>458.34373160000001</v>
      </c>
      <c r="M117" s="128">
        <v>194.01916319</v>
      </c>
      <c r="N117" s="128">
        <v>1.16251197</v>
      </c>
      <c r="O117" s="128">
        <v>20.776759469999998</v>
      </c>
      <c r="P117" s="128">
        <v>172.07989175</v>
      </c>
      <c r="Q117" s="128">
        <v>264.32456840999998</v>
      </c>
      <c r="R117" s="128">
        <v>0</v>
      </c>
      <c r="S117" s="128">
        <v>35.905188930000001</v>
      </c>
      <c r="T117" s="128">
        <v>228.41937948</v>
      </c>
      <c r="U117" s="128">
        <v>141.90171301000001</v>
      </c>
      <c r="V117" s="128">
        <v>314.23566956000002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2587.5068578599999</v>
      </c>
      <c r="C118" s="128">
        <v>1988.0370643399999</v>
      </c>
      <c r="D118" s="128">
        <v>1816.8102140399999</v>
      </c>
      <c r="E118" s="128">
        <v>1147.55461519</v>
      </c>
      <c r="F118" s="128">
        <v>547.24685183999998</v>
      </c>
      <c r="G118" s="128">
        <v>122.00874700999999</v>
      </c>
      <c r="H118" s="128">
        <v>171.2268503</v>
      </c>
      <c r="I118" s="128">
        <v>0.22658064</v>
      </c>
      <c r="J118" s="128">
        <v>49.688251309999998</v>
      </c>
      <c r="K118" s="128">
        <v>121.31201835</v>
      </c>
      <c r="L118" s="128">
        <v>455.61642275000003</v>
      </c>
      <c r="M118" s="128">
        <v>194.80521231</v>
      </c>
      <c r="N118" s="128">
        <v>1.1486957600000001</v>
      </c>
      <c r="O118" s="128">
        <v>20.49038629</v>
      </c>
      <c r="P118" s="128">
        <v>173.16613025999999</v>
      </c>
      <c r="Q118" s="128">
        <v>260.81121044000002</v>
      </c>
      <c r="R118" s="128">
        <v>0</v>
      </c>
      <c r="S118" s="128">
        <v>35.38328027</v>
      </c>
      <c r="T118" s="128">
        <v>225.42793017</v>
      </c>
      <c r="U118" s="128">
        <v>143.85337077</v>
      </c>
      <c r="V118" s="128">
        <v>313.61323152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2612.7160766100001</v>
      </c>
      <c r="C119" s="128">
        <v>2001.90043408</v>
      </c>
      <c r="D119" s="128">
        <v>1823.39171513</v>
      </c>
      <c r="E119" s="128">
        <v>1163.1454968800001</v>
      </c>
      <c r="F119" s="128">
        <v>546.46738837999999</v>
      </c>
      <c r="G119" s="128">
        <v>113.77882987</v>
      </c>
      <c r="H119" s="128">
        <v>178.50871895</v>
      </c>
      <c r="I119" s="128">
        <v>0.24708182000000001</v>
      </c>
      <c r="J119" s="128">
        <v>52.272140190000002</v>
      </c>
      <c r="K119" s="128">
        <v>125.98949694</v>
      </c>
      <c r="L119" s="128">
        <v>465.43219240000002</v>
      </c>
      <c r="M119" s="128">
        <v>190.61296055</v>
      </c>
      <c r="N119" s="128">
        <v>1.13580071</v>
      </c>
      <c r="O119" s="128">
        <v>20.629512590000001</v>
      </c>
      <c r="P119" s="128">
        <v>168.84764724999999</v>
      </c>
      <c r="Q119" s="128">
        <v>274.81923184999999</v>
      </c>
      <c r="R119" s="128">
        <v>0</v>
      </c>
      <c r="S119" s="128">
        <v>37.218155240000002</v>
      </c>
      <c r="T119" s="128">
        <v>237.60107661000001</v>
      </c>
      <c r="U119" s="128">
        <v>145.38345013</v>
      </c>
      <c r="V119" s="128">
        <v>439.23142736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2638.9378647200001</v>
      </c>
      <c r="C120" s="128">
        <v>2029.16861754</v>
      </c>
      <c r="D120" s="128">
        <v>1853.2403967600001</v>
      </c>
      <c r="E120" s="128">
        <v>1183.42371028</v>
      </c>
      <c r="F120" s="128">
        <v>555.77127935999999</v>
      </c>
      <c r="G120" s="128">
        <v>114.04540711999999</v>
      </c>
      <c r="H120" s="128">
        <v>175.92822078</v>
      </c>
      <c r="I120" s="128">
        <v>0.22832279999999999</v>
      </c>
      <c r="J120" s="128">
        <v>51.516335740000002</v>
      </c>
      <c r="K120" s="128">
        <v>124.18356224</v>
      </c>
      <c r="L120" s="128">
        <v>460.83898726000001</v>
      </c>
      <c r="M120" s="128">
        <v>189.95828417000001</v>
      </c>
      <c r="N120" s="128">
        <v>1.1231846599999999</v>
      </c>
      <c r="O120" s="128">
        <v>21.32641804</v>
      </c>
      <c r="P120" s="128">
        <v>167.50868147</v>
      </c>
      <c r="Q120" s="128">
        <v>270.88070309</v>
      </c>
      <c r="R120" s="128">
        <v>0</v>
      </c>
      <c r="S120" s="128">
        <v>36.6825756</v>
      </c>
      <c r="T120" s="128">
        <v>234.19812748999999</v>
      </c>
      <c r="U120" s="128">
        <v>148.93025992</v>
      </c>
      <c r="V120" s="128">
        <v>426.99007384999999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2713.54495589</v>
      </c>
      <c r="C121" s="128">
        <v>2066.1851537900002</v>
      </c>
      <c r="D121" s="128">
        <v>1865.7882704000001</v>
      </c>
      <c r="E121" s="128">
        <v>1202.6790980999999</v>
      </c>
      <c r="F121" s="128">
        <v>555.85723361999999</v>
      </c>
      <c r="G121" s="128">
        <v>107.25193867999999</v>
      </c>
      <c r="H121" s="128">
        <v>200.39688339</v>
      </c>
      <c r="I121" s="128">
        <v>0.26277398000000002</v>
      </c>
      <c r="J121" s="128">
        <v>58.792152139999999</v>
      </c>
      <c r="K121" s="128">
        <v>141.34195726999999</v>
      </c>
      <c r="L121" s="128">
        <v>500.51955233000001</v>
      </c>
      <c r="M121" s="128">
        <v>192.03669234</v>
      </c>
      <c r="N121" s="128">
        <v>1.1104685000000001</v>
      </c>
      <c r="O121" s="128">
        <v>21.647367679999999</v>
      </c>
      <c r="P121" s="128">
        <v>169.27885616</v>
      </c>
      <c r="Q121" s="128">
        <v>308.48285999000001</v>
      </c>
      <c r="R121" s="128">
        <v>0</v>
      </c>
      <c r="S121" s="128">
        <v>41.910675269999999</v>
      </c>
      <c r="T121" s="128">
        <v>266.57218472</v>
      </c>
      <c r="U121" s="128">
        <v>146.84024977000001</v>
      </c>
      <c r="V121" s="128">
        <v>490.75402537000002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2606.9220948799998</v>
      </c>
      <c r="C122" s="128">
        <v>1990.7560190700001</v>
      </c>
      <c r="D122" s="128">
        <v>1798.1781679999999</v>
      </c>
      <c r="E122" s="128">
        <v>1139.5953877899999</v>
      </c>
      <c r="F122" s="128">
        <v>538.65696761000004</v>
      </c>
      <c r="G122" s="128">
        <v>119.9258126</v>
      </c>
      <c r="H122" s="128">
        <v>192.57785107000001</v>
      </c>
      <c r="I122" s="128">
        <v>0.25121937</v>
      </c>
      <c r="J122" s="128">
        <v>56.483927350000002</v>
      </c>
      <c r="K122" s="128">
        <v>135.84270434999999</v>
      </c>
      <c r="L122" s="128">
        <v>487.03483736999999</v>
      </c>
      <c r="M122" s="128">
        <v>190.99179402999999</v>
      </c>
      <c r="N122" s="128">
        <v>1.09734496</v>
      </c>
      <c r="O122" s="128">
        <v>20.544623789999999</v>
      </c>
      <c r="P122" s="128">
        <v>169.34982528</v>
      </c>
      <c r="Q122" s="128">
        <v>296.04304334</v>
      </c>
      <c r="R122" s="128">
        <v>0</v>
      </c>
      <c r="S122" s="128">
        <v>40.28257885</v>
      </c>
      <c r="T122" s="128">
        <v>255.76046449</v>
      </c>
      <c r="U122" s="128">
        <v>129.13123844</v>
      </c>
      <c r="V122" s="128">
        <v>470.12393120000002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2600.1112714300002</v>
      </c>
      <c r="C123" s="128">
        <v>1990.04477666</v>
      </c>
      <c r="D123" s="128">
        <v>1799.4654504299999</v>
      </c>
      <c r="E123" s="128">
        <v>1148.8687728299999</v>
      </c>
      <c r="F123" s="128">
        <v>544.92441923000001</v>
      </c>
      <c r="G123" s="128">
        <v>105.67225836999999</v>
      </c>
      <c r="H123" s="128">
        <v>190.57932622999999</v>
      </c>
      <c r="I123" s="128">
        <v>0.24524012000000001</v>
      </c>
      <c r="J123" s="128">
        <v>56.345881290000001</v>
      </c>
      <c r="K123" s="128">
        <v>133.98820481999999</v>
      </c>
      <c r="L123" s="128">
        <v>486.18317252999998</v>
      </c>
      <c r="M123" s="128">
        <v>195.67862650000001</v>
      </c>
      <c r="N123" s="128">
        <v>1.0838803800000001</v>
      </c>
      <c r="O123" s="128">
        <v>21.596409179999998</v>
      </c>
      <c r="P123" s="128">
        <v>172.99833694</v>
      </c>
      <c r="Q123" s="128">
        <v>290.50454602999997</v>
      </c>
      <c r="R123" s="128">
        <v>0</v>
      </c>
      <c r="S123" s="128">
        <v>40.184752690000003</v>
      </c>
      <c r="T123" s="128">
        <v>250.31979333999999</v>
      </c>
      <c r="U123" s="128">
        <v>123.88332224</v>
      </c>
      <c r="V123" s="128">
        <v>473.31192090000002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2601.66948181</v>
      </c>
      <c r="C124" s="128">
        <v>1996.18342828</v>
      </c>
      <c r="D124" s="128">
        <v>1807.0518385800001</v>
      </c>
      <c r="E124" s="128">
        <v>1143.83935116</v>
      </c>
      <c r="F124" s="128">
        <v>558.11368190999997</v>
      </c>
      <c r="G124" s="128">
        <v>105.09880551000001</v>
      </c>
      <c r="H124" s="128">
        <v>189.13158970000001</v>
      </c>
      <c r="I124" s="128">
        <v>0.24549873999999999</v>
      </c>
      <c r="J124" s="128">
        <v>55.897268930000003</v>
      </c>
      <c r="K124" s="128">
        <v>132.98882202999999</v>
      </c>
      <c r="L124" s="128">
        <v>482.81012526000001</v>
      </c>
      <c r="M124" s="128">
        <v>195.0289951</v>
      </c>
      <c r="N124" s="128">
        <v>1.0520631199999999</v>
      </c>
      <c r="O124" s="128">
        <v>21.362485679999999</v>
      </c>
      <c r="P124" s="128">
        <v>172.6144463</v>
      </c>
      <c r="Q124" s="128">
        <v>287.78113015999998</v>
      </c>
      <c r="R124" s="128">
        <v>0</v>
      </c>
      <c r="S124" s="128">
        <v>39.865585459999998</v>
      </c>
      <c r="T124" s="128">
        <v>247.9155447</v>
      </c>
      <c r="U124" s="128">
        <v>122.67592827</v>
      </c>
      <c r="V124" s="128">
        <v>419.39055108999997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2652.8153809099999</v>
      </c>
      <c r="C125" s="128">
        <v>2021.3713164999999</v>
      </c>
      <c r="D125" s="128">
        <v>1825.1017226500001</v>
      </c>
      <c r="E125" s="128">
        <v>1153.0308183499999</v>
      </c>
      <c r="F125" s="128">
        <v>566.21185904000004</v>
      </c>
      <c r="G125" s="128">
        <v>105.85904526</v>
      </c>
      <c r="H125" s="128">
        <v>196.26959385000001</v>
      </c>
      <c r="I125" s="128">
        <v>0.26466625999999999</v>
      </c>
      <c r="J125" s="128">
        <v>57.991312569999998</v>
      </c>
      <c r="K125" s="128">
        <v>138.01361502</v>
      </c>
      <c r="L125" s="128">
        <v>505.77337974</v>
      </c>
      <c r="M125" s="128">
        <v>206.8991322</v>
      </c>
      <c r="N125" s="128">
        <v>1.0513176900000001</v>
      </c>
      <c r="O125" s="128">
        <v>17.873057469999999</v>
      </c>
      <c r="P125" s="128">
        <v>187.97475703999999</v>
      </c>
      <c r="Q125" s="128">
        <v>298.87424754</v>
      </c>
      <c r="R125" s="128">
        <v>0</v>
      </c>
      <c r="S125" s="128">
        <v>41.357770680000002</v>
      </c>
      <c r="T125" s="128">
        <v>257.51647686000001</v>
      </c>
      <c r="U125" s="128">
        <v>125.67068467</v>
      </c>
      <c r="V125" s="128">
        <v>496.92889671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2690.5876182400002</v>
      </c>
      <c r="C126" s="128">
        <v>2054.6304597200001</v>
      </c>
      <c r="D126" s="128">
        <v>1859.8528985800001</v>
      </c>
      <c r="E126" s="128">
        <v>1174.9550409200001</v>
      </c>
      <c r="F126" s="128">
        <v>576.01941803</v>
      </c>
      <c r="G126" s="128">
        <v>108.87843963</v>
      </c>
      <c r="H126" s="128">
        <v>194.77756113999999</v>
      </c>
      <c r="I126" s="128">
        <v>0.26174245000000002</v>
      </c>
      <c r="J126" s="128">
        <v>57.53078189</v>
      </c>
      <c r="K126" s="128">
        <v>136.98503679999999</v>
      </c>
      <c r="L126" s="128">
        <v>506.48765653999999</v>
      </c>
      <c r="M126" s="128">
        <v>210.01282241999999</v>
      </c>
      <c r="N126" s="128">
        <v>1.0513176900000001</v>
      </c>
      <c r="O126" s="128">
        <v>17.712654409999999</v>
      </c>
      <c r="P126" s="128">
        <v>191.24885032</v>
      </c>
      <c r="Q126" s="128">
        <v>296.47483412000003</v>
      </c>
      <c r="R126" s="128">
        <v>0</v>
      </c>
      <c r="S126" s="128">
        <v>41.036064430000003</v>
      </c>
      <c r="T126" s="128">
        <v>255.43876968999999</v>
      </c>
      <c r="U126" s="128">
        <v>129.46950197999999</v>
      </c>
      <c r="V126" s="128">
        <v>501.39203042999998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2708.1889269799999</v>
      </c>
      <c r="C127" s="128">
        <v>2059.87722158</v>
      </c>
      <c r="D127" s="128">
        <v>1859.7735026</v>
      </c>
      <c r="E127" s="128">
        <v>1175.5847076499999</v>
      </c>
      <c r="F127" s="128">
        <v>572.28988102000005</v>
      </c>
      <c r="G127" s="128">
        <v>111.89891393000001</v>
      </c>
      <c r="H127" s="128">
        <v>200.10371898</v>
      </c>
      <c r="I127" s="128">
        <v>0.26712244000000002</v>
      </c>
      <c r="J127" s="128">
        <v>59.248568679999998</v>
      </c>
      <c r="K127" s="128">
        <v>140.58802786000001</v>
      </c>
      <c r="L127" s="128">
        <v>513.02906141000005</v>
      </c>
      <c r="M127" s="128">
        <v>213.94671746</v>
      </c>
      <c r="N127" s="128">
        <v>0</v>
      </c>
      <c r="O127" s="128">
        <v>17.200562869999999</v>
      </c>
      <c r="P127" s="128">
        <v>196.74615459</v>
      </c>
      <c r="Q127" s="128">
        <v>299.08234394999999</v>
      </c>
      <c r="R127" s="128">
        <v>0</v>
      </c>
      <c r="S127" s="128">
        <v>7.6373702100000003</v>
      </c>
      <c r="T127" s="128">
        <v>291.44497374000002</v>
      </c>
      <c r="U127" s="128">
        <v>135.28264399</v>
      </c>
      <c r="V127" s="128">
        <v>516.76904993000005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2608.1282198499998</v>
      </c>
      <c r="C128" s="128">
        <v>1973.51208137</v>
      </c>
      <c r="D128" s="128">
        <v>1821.22866931</v>
      </c>
      <c r="E128" s="128">
        <v>1136.45715107</v>
      </c>
      <c r="F128" s="128">
        <v>571.65024745999995</v>
      </c>
      <c r="G128" s="128">
        <v>113.12127078</v>
      </c>
      <c r="H128" s="128">
        <v>152.28341205999999</v>
      </c>
      <c r="I128" s="128">
        <v>0.24696272999999999</v>
      </c>
      <c r="J128" s="128">
        <v>36.986143390000002</v>
      </c>
      <c r="K128" s="128">
        <v>115.05030594</v>
      </c>
      <c r="L128" s="128">
        <v>490.95779019999998</v>
      </c>
      <c r="M128" s="128">
        <v>214.80786671999999</v>
      </c>
      <c r="N128" s="128">
        <v>0</v>
      </c>
      <c r="O128" s="128">
        <v>16.539923139999999</v>
      </c>
      <c r="P128" s="128">
        <v>198.26794358000001</v>
      </c>
      <c r="Q128" s="128">
        <v>276.14992347999998</v>
      </c>
      <c r="R128" s="128">
        <v>0</v>
      </c>
      <c r="S128" s="128">
        <v>5.2062689600000001</v>
      </c>
      <c r="T128" s="128">
        <v>270.94365452</v>
      </c>
      <c r="U128" s="128">
        <v>143.65834828000001</v>
      </c>
      <c r="V128" s="128">
        <v>493.76637221999999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2599.2232888499998</v>
      </c>
      <c r="C129" s="128">
        <v>1980.37508323</v>
      </c>
      <c r="D129" s="128">
        <v>1827.9406862999999</v>
      </c>
      <c r="E129" s="128">
        <v>1145.0053177</v>
      </c>
      <c r="F129" s="128">
        <v>571.01421961999995</v>
      </c>
      <c r="G129" s="128">
        <v>111.92114898</v>
      </c>
      <c r="H129" s="128">
        <v>152.43439692999999</v>
      </c>
      <c r="I129" s="128">
        <v>0.22590434000000001</v>
      </c>
      <c r="J129" s="128">
        <v>37.02100016</v>
      </c>
      <c r="K129" s="128">
        <v>115.18749243000001</v>
      </c>
      <c r="L129" s="128">
        <v>463.51410122999999</v>
      </c>
      <c r="M129" s="128">
        <v>213.16654277999999</v>
      </c>
      <c r="N129" s="128">
        <v>0</v>
      </c>
      <c r="O129" s="128">
        <v>17.04228389</v>
      </c>
      <c r="P129" s="128">
        <v>196.12425888999999</v>
      </c>
      <c r="Q129" s="128">
        <v>250.34755845000001</v>
      </c>
      <c r="R129" s="128">
        <v>0</v>
      </c>
      <c r="S129" s="128">
        <v>5.2117244999999999</v>
      </c>
      <c r="T129" s="128">
        <v>245.13583395000001</v>
      </c>
      <c r="U129" s="128">
        <v>155.33410438999999</v>
      </c>
      <c r="V129" s="128">
        <v>475.13939260000001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2502.1713353499999</v>
      </c>
      <c r="C130" s="128">
        <v>1885.5874824499999</v>
      </c>
      <c r="D130" s="128">
        <v>1796.24956363</v>
      </c>
      <c r="E130" s="128">
        <v>1122.4686981499999</v>
      </c>
      <c r="F130" s="128">
        <v>560.82996286000002</v>
      </c>
      <c r="G130" s="128">
        <v>112.95090261999999</v>
      </c>
      <c r="H130" s="128">
        <v>89.337918819999999</v>
      </c>
      <c r="I130" s="128">
        <v>0.22544966999999999</v>
      </c>
      <c r="J130" s="128">
        <v>4.6389405400000001</v>
      </c>
      <c r="K130" s="128">
        <v>84.473528610000002</v>
      </c>
      <c r="L130" s="128">
        <v>424.72035077999999</v>
      </c>
      <c r="M130" s="128">
        <v>215.89809192999999</v>
      </c>
      <c r="N130" s="128">
        <v>0</v>
      </c>
      <c r="O130" s="128">
        <v>16.955780180000001</v>
      </c>
      <c r="P130" s="128">
        <v>198.94231174999999</v>
      </c>
      <c r="Q130" s="128">
        <v>208.82225885</v>
      </c>
      <c r="R130" s="128">
        <v>0</v>
      </c>
      <c r="S130" s="128">
        <v>5.1673680500000003</v>
      </c>
      <c r="T130" s="128">
        <v>203.6548908</v>
      </c>
      <c r="U130" s="128">
        <v>191.86350211999999</v>
      </c>
      <c r="V130" s="128">
        <v>476.30864036000003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2518.4215054599999</v>
      </c>
      <c r="C131" s="128">
        <v>1887.9190933899999</v>
      </c>
      <c r="D131" s="128">
        <v>1798.9166786400001</v>
      </c>
      <c r="E131" s="128">
        <v>1122.1791038399999</v>
      </c>
      <c r="F131" s="128">
        <v>559.68674768999995</v>
      </c>
      <c r="G131" s="128">
        <v>117.05082711</v>
      </c>
      <c r="H131" s="128">
        <v>89.00241475</v>
      </c>
      <c r="I131" s="128">
        <v>0.15105636</v>
      </c>
      <c r="J131" s="128">
        <v>4.6046510400000003</v>
      </c>
      <c r="K131" s="128">
        <v>84.246707349999994</v>
      </c>
      <c r="L131" s="128">
        <v>431.23159668</v>
      </c>
      <c r="M131" s="128">
        <v>222.81186946</v>
      </c>
      <c r="N131" s="128">
        <v>0</v>
      </c>
      <c r="O131" s="128">
        <v>16.594978189999999</v>
      </c>
      <c r="P131" s="128">
        <v>206.21689126999999</v>
      </c>
      <c r="Q131" s="128">
        <v>208.41972722</v>
      </c>
      <c r="R131" s="128">
        <v>0</v>
      </c>
      <c r="S131" s="128">
        <v>5.15243685</v>
      </c>
      <c r="T131" s="128">
        <v>203.26729037000001</v>
      </c>
      <c r="U131" s="128">
        <v>199.27081539</v>
      </c>
      <c r="V131" s="128">
        <v>483.05221093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2522.48507556</v>
      </c>
      <c r="C132" s="128">
        <v>1885.3764845999999</v>
      </c>
      <c r="D132" s="128">
        <v>1809.9446729399999</v>
      </c>
      <c r="E132" s="128">
        <v>1134.5164067600001</v>
      </c>
      <c r="F132" s="128">
        <v>554.61755070000004</v>
      </c>
      <c r="G132" s="128">
        <v>120.81071548</v>
      </c>
      <c r="H132" s="128">
        <v>75.431811659999994</v>
      </c>
      <c r="I132" s="128">
        <v>0.17298390999999999</v>
      </c>
      <c r="J132" s="128">
        <v>4.5587778099999996</v>
      </c>
      <c r="K132" s="128">
        <v>70.70004994</v>
      </c>
      <c r="L132" s="128">
        <v>431.21345726999999</v>
      </c>
      <c r="M132" s="128">
        <v>226.03405118000001</v>
      </c>
      <c r="N132" s="128">
        <v>0</v>
      </c>
      <c r="O132" s="128">
        <v>16.120961640000001</v>
      </c>
      <c r="P132" s="128">
        <v>209.91308953999999</v>
      </c>
      <c r="Q132" s="128">
        <v>205.17940608999999</v>
      </c>
      <c r="R132" s="128">
        <v>0</v>
      </c>
      <c r="S132" s="128">
        <v>5.1044084200000004</v>
      </c>
      <c r="T132" s="128">
        <v>200.07499766999999</v>
      </c>
      <c r="U132" s="128">
        <v>205.89513368999999</v>
      </c>
      <c r="V132" s="128">
        <v>467.09238937999999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2587.9590246799999</v>
      </c>
      <c r="C133" s="128">
        <v>1928.0476940399999</v>
      </c>
      <c r="D133" s="128">
        <v>1853.1675813700001</v>
      </c>
      <c r="E133" s="128">
        <v>1172.5312441399999</v>
      </c>
      <c r="F133" s="128">
        <v>560.11918161000006</v>
      </c>
      <c r="G133" s="128">
        <v>120.51715562</v>
      </c>
      <c r="H133" s="128">
        <v>74.880112670000003</v>
      </c>
      <c r="I133" s="128">
        <v>0.15569646000000001</v>
      </c>
      <c r="J133" s="128">
        <v>4.5288255599999996</v>
      </c>
      <c r="K133" s="128">
        <v>70.19559065</v>
      </c>
      <c r="L133" s="128">
        <v>431.25820596</v>
      </c>
      <c r="M133" s="128">
        <v>229.32342394</v>
      </c>
      <c r="N133" s="128">
        <v>0</v>
      </c>
      <c r="O133" s="128">
        <v>15.59340927</v>
      </c>
      <c r="P133" s="128">
        <v>213.73001467</v>
      </c>
      <c r="Q133" s="128">
        <v>201.93478202</v>
      </c>
      <c r="R133" s="128">
        <v>0</v>
      </c>
      <c r="S133" s="128">
        <v>5.0962026700000003</v>
      </c>
      <c r="T133" s="128">
        <v>196.83857935</v>
      </c>
      <c r="U133" s="128">
        <v>228.65312467999999</v>
      </c>
      <c r="V133" s="128">
        <v>478.52258260000002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2668.3879813499998</v>
      </c>
      <c r="C134" s="128">
        <v>1966.88067228</v>
      </c>
      <c r="D134" s="128">
        <v>1892.2983598799999</v>
      </c>
      <c r="E134" s="128">
        <v>1197.33882234</v>
      </c>
      <c r="F134" s="128">
        <v>572.19883265999999</v>
      </c>
      <c r="G134" s="128">
        <v>122.76070488000001</v>
      </c>
      <c r="H134" s="128">
        <v>74.582312400000006</v>
      </c>
      <c r="I134" s="128">
        <v>0.13241834999999999</v>
      </c>
      <c r="J134" s="128">
        <v>4.4921298399999996</v>
      </c>
      <c r="K134" s="128">
        <v>69.957764209999993</v>
      </c>
      <c r="L134" s="128">
        <v>443.82777722999998</v>
      </c>
      <c r="M134" s="128">
        <v>242.58187505000001</v>
      </c>
      <c r="N134" s="128">
        <v>0</v>
      </c>
      <c r="O134" s="128">
        <v>15.8547169</v>
      </c>
      <c r="P134" s="128">
        <v>226.72715815000001</v>
      </c>
      <c r="Q134" s="128">
        <v>201.24590218</v>
      </c>
      <c r="R134" s="128">
        <v>0</v>
      </c>
      <c r="S134" s="128">
        <v>5.0714940100000003</v>
      </c>
      <c r="T134" s="128">
        <v>196.17440816999999</v>
      </c>
      <c r="U134" s="128">
        <v>257.67953183999998</v>
      </c>
      <c r="V134" s="128">
        <v>499.16256829000002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2726.6958759600002</v>
      </c>
      <c r="C135" s="128">
        <v>2013.1724901099999</v>
      </c>
      <c r="D135" s="128">
        <v>1939.22242575</v>
      </c>
      <c r="E135" s="128">
        <v>1231.0143331199999</v>
      </c>
      <c r="F135" s="128">
        <v>582.51850029000002</v>
      </c>
      <c r="G135" s="128">
        <v>125.68959234</v>
      </c>
      <c r="H135" s="128">
        <v>73.950064359999999</v>
      </c>
      <c r="I135" s="128">
        <v>0.13591916000000001</v>
      </c>
      <c r="J135" s="128">
        <v>4.44926025</v>
      </c>
      <c r="K135" s="128">
        <v>69.364884950000004</v>
      </c>
      <c r="L135" s="128">
        <v>449.32196672999999</v>
      </c>
      <c r="M135" s="128">
        <v>250.13556757000001</v>
      </c>
      <c r="N135" s="128">
        <v>0</v>
      </c>
      <c r="O135" s="128">
        <v>15.89146176</v>
      </c>
      <c r="P135" s="128">
        <v>234.24410581000001</v>
      </c>
      <c r="Q135" s="128">
        <v>199.18639916000001</v>
      </c>
      <c r="R135" s="128">
        <v>0</v>
      </c>
      <c r="S135" s="128">
        <v>5.0258779499999999</v>
      </c>
      <c r="T135" s="128">
        <v>194.16052121000001</v>
      </c>
      <c r="U135" s="128">
        <v>264.20141912000003</v>
      </c>
      <c r="V135" s="128">
        <v>509.24419291999999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2793.31952989</v>
      </c>
      <c r="C136" s="128">
        <v>2048.8104262900001</v>
      </c>
      <c r="D136" s="128">
        <v>1976.7875028599999</v>
      </c>
      <c r="E136" s="128">
        <v>1253.35833794</v>
      </c>
      <c r="F136" s="128">
        <v>594.3474377</v>
      </c>
      <c r="G136" s="128">
        <v>129.08172722</v>
      </c>
      <c r="H136" s="128">
        <v>72.022923430000006</v>
      </c>
      <c r="I136" s="128">
        <v>0.13453997000000001</v>
      </c>
      <c r="J136" s="128">
        <v>3.45139006</v>
      </c>
      <c r="K136" s="128">
        <v>68.436993400000006</v>
      </c>
      <c r="L136" s="128">
        <v>456.07822780999999</v>
      </c>
      <c r="M136" s="128">
        <v>259.17401847000002</v>
      </c>
      <c r="N136" s="128">
        <v>0</v>
      </c>
      <c r="O136" s="128">
        <v>12.26405696</v>
      </c>
      <c r="P136" s="128">
        <v>246.90996150999999</v>
      </c>
      <c r="Q136" s="128">
        <v>196.90420933999999</v>
      </c>
      <c r="R136" s="128">
        <v>0</v>
      </c>
      <c r="S136" s="128">
        <v>4.96664657</v>
      </c>
      <c r="T136" s="128">
        <v>191.93756277</v>
      </c>
      <c r="U136" s="128">
        <v>288.43087579000002</v>
      </c>
      <c r="V136" s="128">
        <v>529.75823037999999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2859.66513528</v>
      </c>
      <c r="C137" s="128">
        <v>2085.52584402</v>
      </c>
      <c r="D137" s="128">
        <v>2014.29558193</v>
      </c>
      <c r="E137" s="128">
        <v>1272.5569244200001</v>
      </c>
      <c r="F137" s="128">
        <v>606.22334991000002</v>
      </c>
      <c r="G137" s="128">
        <v>135.5153076</v>
      </c>
      <c r="H137" s="128">
        <v>71.230262089999997</v>
      </c>
      <c r="I137" s="128">
        <v>9.6204629999999999E-2</v>
      </c>
      <c r="J137" s="128">
        <v>3.4144599800000002</v>
      </c>
      <c r="K137" s="128">
        <v>67.719597480000004</v>
      </c>
      <c r="L137" s="128">
        <v>464.66654134999999</v>
      </c>
      <c r="M137" s="128">
        <v>270.15379573000001</v>
      </c>
      <c r="N137" s="128">
        <v>0</v>
      </c>
      <c r="O137" s="128">
        <v>11.9577057</v>
      </c>
      <c r="P137" s="128">
        <v>258.19609002999999</v>
      </c>
      <c r="Q137" s="128">
        <v>194.51274562</v>
      </c>
      <c r="R137" s="128">
        <v>0</v>
      </c>
      <c r="S137" s="128">
        <v>4.9137202799999997</v>
      </c>
      <c r="T137" s="128">
        <v>189.59902534</v>
      </c>
      <c r="U137" s="128">
        <v>309.47274991</v>
      </c>
      <c r="V137" s="128">
        <v>547.54312563999997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2962.10918795</v>
      </c>
      <c r="C138" s="128">
        <v>2160.6756719800001</v>
      </c>
      <c r="D138" s="128">
        <v>2092.3850253599999</v>
      </c>
      <c r="E138" s="128">
        <v>1331.27688289</v>
      </c>
      <c r="F138" s="128">
        <v>621.48457232999999</v>
      </c>
      <c r="G138" s="128">
        <v>139.62357014</v>
      </c>
      <c r="H138" s="128">
        <v>68.290646620000004</v>
      </c>
      <c r="I138" s="128">
        <v>7.8882839999999996E-2</v>
      </c>
      <c r="J138" s="128">
        <v>3.40372034</v>
      </c>
      <c r="K138" s="128">
        <v>64.808043440000006</v>
      </c>
      <c r="L138" s="128">
        <v>472.74725841999998</v>
      </c>
      <c r="M138" s="128">
        <v>280.15761285999997</v>
      </c>
      <c r="N138" s="128">
        <v>0</v>
      </c>
      <c r="O138" s="128">
        <v>12.40926043</v>
      </c>
      <c r="P138" s="128">
        <v>267.74835243000001</v>
      </c>
      <c r="Q138" s="128">
        <v>192.58964556000001</v>
      </c>
      <c r="R138" s="128">
        <v>0</v>
      </c>
      <c r="S138" s="128">
        <v>4.9088589300000001</v>
      </c>
      <c r="T138" s="128">
        <v>187.68078663</v>
      </c>
      <c r="U138" s="128">
        <v>328.68625754999999</v>
      </c>
      <c r="V138" s="128">
        <v>565.63551345999997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2985.55155255</v>
      </c>
      <c r="C139" s="128">
        <v>2176.6143075099999</v>
      </c>
      <c r="D139" s="128">
        <v>2109.0937418499998</v>
      </c>
      <c r="E139" s="128">
        <v>1281.73166176</v>
      </c>
      <c r="F139" s="128">
        <v>680.73044040000002</v>
      </c>
      <c r="G139" s="128">
        <v>146.63163968999999</v>
      </c>
      <c r="H139" s="128">
        <v>67.520565660000003</v>
      </c>
      <c r="I139" s="128">
        <v>7.2264830000000002E-2</v>
      </c>
      <c r="J139" s="128">
        <v>3.3619127799999999</v>
      </c>
      <c r="K139" s="128">
        <v>64.086388049999996</v>
      </c>
      <c r="L139" s="128">
        <v>475.44554763000002</v>
      </c>
      <c r="M139" s="128">
        <v>294.84548053999998</v>
      </c>
      <c r="N139" s="128">
        <v>0</v>
      </c>
      <c r="O139" s="128">
        <v>15.09581332</v>
      </c>
      <c r="P139" s="128">
        <v>279.74966721999999</v>
      </c>
      <c r="Q139" s="128">
        <v>180.60006709000001</v>
      </c>
      <c r="R139" s="128">
        <v>0</v>
      </c>
      <c r="S139" s="128">
        <v>4.8569378099999998</v>
      </c>
      <c r="T139" s="128">
        <v>175.74312928000001</v>
      </c>
      <c r="U139" s="128">
        <v>333.49169740999997</v>
      </c>
      <c r="V139" s="128">
        <v>579.65691121999998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3014.6078506200001</v>
      </c>
      <c r="C140" s="128">
        <v>2186.1942520299999</v>
      </c>
      <c r="D140" s="128">
        <v>2124.4290749400002</v>
      </c>
      <c r="E140" s="128">
        <v>1258.43479867</v>
      </c>
      <c r="F140" s="128">
        <v>688.87501992</v>
      </c>
      <c r="G140" s="128">
        <v>177.11925635</v>
      </c>
      <c r="H140" s="128">
        <v>61.765177090000002</v>
      </c>
      <c r="I140" s="128">
        <v>5.3823969999999999E-2</v>
      </c>
      <c r="J140" s="128">
        <v>3.3213403499999998</v>
      </c>
      <c r="K140" s="128">
        <v>58.390012769999998</v>
      </c>
      <c r="L140" s="128">
        <v>484.22733718000001</v>
      </c>
      <c r="M140" s="128">
        <v>312.46367169000001</v>
      </c>
      <c r="N140" s="128">
        <v>0</v>
      </c>
      <c r="O140" s="128">
        <v>15.06319682</v>
      </c>
      <c r="P140" s="128">
        <v>297.40047486999998</v>
      </c>
      <c r="Q140" s="128">
        <v>171.76366548999999</v>
      </c>
      <c r="R140" s="128">
        <v>0</v>
      </c>
      <c r="S140" s="128">
        <v>4.8113400400000002</v>
      </c>
      <c r="T140" s="128">
        <v>166.95232544999999</v>
      </c>
      <c r="U140" s="128">
        <v>344.18626140999999</v>
      </c>
      <c r="V140" s="128">
        <v>592.65816379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3125.0568137999999</v>
      </c>
      <c r="C141" s="128">
        <v>2241.0475305199998</v>
      </c>
      <c r="D141" s="128">
        <v>2178.0216192299999</v>
      </c>
      <c r="E141" s="128">
        <v>1320.77408541</v>
      </c>
      <c r="F141" s="128">
        <v>702.80247769000005</v>
      </c>
      <c r="G141" s="128">
        <v>154.44505613000001</v>
      </c>
      <c r="H141" s="128">
        <v>63.025911290000003</v>
      </c>
      <c r="I141" s="128">
        <v>3.8706459999999998E-2</v>
      </c>
      <c r="J141" s="128">
        <v>3.4060017500000002</v>
      </c>
      <c r="K141" s="128">
        <v>59.581203080000002</v>
      </c>
      <c r="L141" s="128">
        <v>501.48432271000001</v>
      </c>
      <c r="M141" s="128">
        <v>326.74241612999998</v>
      </c>
      <c r="N141" s="128">
        <v>0</v>
      </c>
      <c r="O141" s="128">
        <v>15.635053579999999</v>
      </c>
      <c r="P141" s="128">
        <v>311.10736255</v>
      </c>
      <c r="Q141" s="128">
        <v>174.74190658000001</v>
      </c>
      <c r="R141" s="128">
        <v>0</v>
      </c>
      <c r="S141" s="128">
        <v>4.9662079400000003</v>
      </c>
      <c r="T141" s="128">
        <v>169.77569864</v>
      </c>
      <c r="U141" s="128">
        <v>382.52496057000002</v>
      </c>
      <c r="V141" s="128">
        <v>617.49706690000005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3190.1945103899998</v>
      </c>
      <c r="C142" s="128">
        <v>2260.7872068199999</v>
      </c>
      <c r="D142" s="128">
        <v>2198.0381615599999</v>
      </c>
      <c r="E142" s="128">
        <v>1331.74206753</v>
      </c>
      <c r="F142" s="128">
        <v>710.65804809999997</v>
      </c>
      <c r="G142" s="128">
        <v>155.63804593</v>
      </c>
      <c r="H142" s="128">
        <v>62.749045260000003</v>
      </c>
      <c r="I142" s="128">
        <v>3.3057549999999998E-2</v>
      </c>
      <c r="J142" s="128">
        <v>3.4102854499999999</v>
      </c>
      <c r="K142" s="128">
        <v>59.305702259999997</v>
      </c>
      <c r="L142" s="128">
        <v>517.53325720999999</v>
      </c>
      <c r="M142" s="128">
        <v>345.63518591000002</v>
      </c>
      <c r="N142" s="128">
        <v>0</v>
      </c>
      <c r="O142" s="128">
        <v>21.194640719999999</v>
      </c>
      <c r="P142" s="128">
        <v>324.44054519000002</v>
      </c>
      <c r="Q142" s="128">
        <v>171.8980713</v>
      </c>
      <c r="R142" s="128">
        <v>0</v>
      </c>
      <c r="S142" s="128">
        <v>4.9621184600000001</v>
      </c>
      <c r="T142" s="128">
        <v>166.93595284</v>
      </c>
      <c r="U142" s="128">
        <v>411.87404636000002</v>
      </c>
      <c r="V142" s="128">
        <v>589.69871660000001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3285.1732315200002</v>
      </c>
      <c r="C143" s="128">
        <v>2330.1452662900001</v>
      </c>
      <c r="D143" s="128">
        <v>2263.9763276200001</v>
      </c>
      <c r="E143" s="128">
        <v>1380.6064618</v>
      </c>
      <c r="F143" s="128">
        <v>729.20186615</v>
      </c>
      <c r="G143" s="128">
        <v>154.16799967</v>
      </c>
      <c r="H143" s="128">
        <v>66.168938670000003</v>
      </c>
      <c r="I143" s="128">
        <v>2.707646E-2</v>
      </c>
      <c r="J143" s="128">
        <v>3.5958368200000002</v>
      </c>
      <c r="K143" s="128">
        <v>62.546025389999997</v>
      </c>
      <c r="L143" s="128">
        <v>539.07143684000005</v>
      </c>
      <c r="M143" s="128">
        <v>359.18650981000002</v>
      </c>
      <c r="N143" s="128">
        <v>0</v>
      </c>
      <c r="O143" s="128">
        <v>20.896440290000001</v>
      </c>
      <c r="P143" s="128">
        <v>338.29006951999997</v>
      </c>
      <c r="Q143" s="128">
        <v>179.88492703</v>
      </c>
      <c r="R143" s="128">
        <v>0</v>
      </c>
      <c r="S143" s="128">
        <v>5.23601706</v>
      </c>
      <c r="T143" s="128">
        <v>174.64890997000001</v>
      </c>
      <c r="U143" s="128">
        <v>415.95652839000002</v>
      </c>
      <c r="V143" s="128">
        <v>607.58083642999998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3386.7301024100002</v>
      </c>
      <c r="C144" s="128">
        <v>2413.00832644</v>
      </c>
      <c r="D144" s="128">
        <v>2346.9834147699999</v>
      </c>
      <c r="E144" s="128">
        <v>1442.9833184900001</v>
      </c>
      <c r="F144" s="128">
        <v>746.91816500000004</v>
      </c>
      <c r="G144" s="128">
        <v>157.08193127999999</v>
      </c>
      <c r="H144" s="128">
        <v>66.024911669999995</v>
      </c>
      <c r="I144" s="128">
        <v>3.295033E-2</v>
      </c>
      <c r="J144" s="128">
        <v>3.6558965799999998</v>
      </c>
      <c r="K144" s="128">
        <v>62.336064759999999</v>
      </c>
      <c r="L144" s="128">
        <v>544.89349532000006</v>
      </c>
      <c r="M144" s="128">
        <v>362.00367140999998</v>
      </c>
      <c r="N144" s="128">
        <v>0</v>
      </c>
      <c r="O144" s="128">
        <v>20.856468209999999</v>
      </c>
      <c r="P144" s="128">
        <v>341.14720319999998</v>
      </c>
      <c r="Q144" s="128">
        <v>182.88982390999999</v>
      </c>
      <c r="R144" s="128">
        <v>0</v>
      </c>
      <c r="S144" s="128">
        <v>5.3216956900000003</v>
      </c>
      <c r="T144" s="128">
        <v>177.56812822000001</v>
      </c>
      <c r="U144" s="128">
        <v>428.82828065000001</v>
      </c>
      <c r="V144" s="128">
        <v>617.09314080000001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3307.6242444499999</v>
      </c>
      <c r="C145" s="128">
        <v>2343.1932243800002</v>
      </c>
      <c r="D145" s="128">
        <v>2277.6230915000001</v>
      </c>
      <c r="E145" s="128">
        <v>1389.0156980199999</v>
      </c>
      <c r="F145" s="128">
        <v>730.31003142999998</v>
      </c>
      <c r="G145" s="128">
        <v>158.29736205</v>
      </c>
      <c r="H145" s="128">
        <v>65.570132880000003</v>
      </c>
      <c r="I145" s="128">
        <v>6.1002389999999997E-2</v>
      </c>
      <c r="J145" s="128">
        <v>3.6532747699999999</v>
      </c>
      <c r="K145" s="128">
        <v>61.855855720000001</v>
      </c>
      <c r="L145" s="128">
        <v>539.74675089000004</v>
      </c>
      <c r="M145" s="128">
        <v>359.75068506999997</v>
      </c>
      <c r="N145" s="128">
        <v>0</v>
      </c>
      <c r="O145" s="128">
        <v>20.252843169999998</v>
      </c>
      <c r="P145" s="128">
        <v>339.49784190000003</v>
      </c>
      <c r="Q145" s="128">
        <v>179.99606582000001</v>
      </c>
      <c r="R145" s="128">
        <v>0</v>
      </c>
      <c r="S145" s="128">
        <v>5.3216956900000003</v>
      </c>
      <c r="T145" s="128">
        <v>174.67437013</v>
      </c>
      <c r="U145" s="128">
        <v>424.68426918</v>
      </c>
      <c r="V145" s="128">
        <v>612.41250408999997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3279.4637247999999</v>
      </c>
      <c r="C146" s="128">
        <v>2325.8107709999999</v>
      </c>
      <c r="D146" s="128">
        <v>2260.3692599599999</v>
      </c>
      <c r="E146" s="128">
        <v>1405.6097365200001</v>
      </c>
      <c r="F146" s="128">
        <v>698.03923999999995</v>
      </c>
      <c r="G146" s="128">
        <v>156.72028344</v>
      </c>
      <c r="H146" s="128">
        <v>65.441511039999995</v>
      </c>
      <c r="I146" s="128">
        <v>8.9855610000000002E-2</v>
      </c>
      <c r="J146" s="128">
        <v>3.52387965</v>
      </c>
      <c r="K146" s="128">
        <v>61.827775780000003</v>
      </c>
      <c r="L146" s="128">
        <v>530.68911601000002</v>
      </c>
      <c r="M146" s="128">
        <v>357.64183746999998</v>
      </c>
      <c r="N146" s="128">
        <v>0</v>
      </c>
      <c r="O146" s="128">
        <v>19.79886106</v>
      </c>
      <c r="P146" s="128">
        <v>337.84297641000001</v>
      </c>
      <c r="Q146" s="128">
        <v>173.04727854000001</v>
      </c>
      <c r="R146" s="128">
        <v>0</v>
      </c>
      <c r="S146" s="128">
        <v>5.8722698299999996</v>
      </c>
      <c r="T146" s="128">
        <v>167.17500870999999</v>
      </c>
      <c r="U146" s="128">
        <v>422.96383779000001</v>
      </c>
      <c r="V146" s="128">
        <v>592.16575422000005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3304.6954432399998</v>
      </c>
      <c r="C147" s="128">
        <v>2331.80130715</v>
      </c>
      <c r="D147" s="128">
        <v>2266.3687602099999</v>
      </c>
      <c r="E147" s="128">
        <v>1409.05688951</v>
      </c>
      <c r="F147" s="128">
        <v>706.27106884</v>
      </c>
      <c r="G147" s="128">
        <v>151.04080185999999</v>
      </c>
      <c r="H147" s="128">
        <v>65.432546939999995</v>
      </c>
      <c r="I147" s="128">
        <v>4.603115E-2</v>
      </c>
      <c r="J147" s="128">
        <v>3.5272772300000002</v>
      </c>
      <c r="K147" s="128">
        <v>61.859238560000001</v>
      </c>
      <c r="L147" s="128">
        <v>524.17236241000001</v>
      </c>
      <c r="M147" s="128">
        <v>353.63700030000001</v>
      </c>
      <c r="N147" s="128">
        <v>0</v>
      </c>
      <c r="O147" s="128">
        <v>19.271645410000001</v>
      </c>
      <c r="P147" s="128">
        <v>334.36535488999999</v>
      </c>
      <c r="Q147" s="128">
        <v>170.53536210999999</v>
      </c>
      <c r="R147" s="128">
        <v>0</v>
      </c>
      <c r="S147" s="128">
        <v>5.8752780099999997</v>
      </c>
      <c r="T147" s="128">
        <v>164.66008410000001</v>
      </c>
      <c r="U147" s="128">
        <v>448.72177368000001</v>
      </c>
      <c r="V147" s="128">
        <v>546.94026873999996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3258.3562352499998</v>
      </c>
      <c r="C148" s="128">
        <v>2320.46664091</v>
      </c>
      <c r="D148" s="128">
        <v>2253.6596838400001</v>
      </c>
      <c r="E148" s="128">
        <v>1307.7335194899999</v>
      </c>
      <c r="F148" s="128">
        <v>718.94789649999996</v>
      </c>
      <c r="G148" s="128">
        <v>226.97826785000001</v>
      </c>
      <c r="H148" s="128">
        <v>66.806957069999996</v>
      </c>
      <c r="I148" s="128">
        <v>5.023996E-2</v>
      </c>
      <c r="J148" s="128">
        <v>3.65660797</v>
      </c>
      <c r="K148" s="128">
        <v>63.100109140000001</v>
      </c>
      <c r="L148" s="128">
        <v>469.49084506999998</v>
      </c>
      <c r="M148" s="128">
        <v>304.67616536000003</v>
      </c>
      <c r="N148" s="128">
        <v>0</v>
      </c>
      <c r="O148" s="128">
        <v>18.012415950000001</v>
      </c>
      <c r="P148" s="128">
        <v>286.66374940999998</v>
      </c>
      <c r="Q148" s="128">
        <v>164.81467971000001</v>
      </c>
      <c r="R148" s="128">
        <v>0</v>
      </c>
      <c r="S148" s="128">
        <v>5.8057994600000002</v>
      </c>
      <c r="T148" s="128">
        <v>159.00888025</v>
      </c>
      <c r="U148" s="128">
        <v>468.39874927</v>
      </c>
      <c r="V148" s="128">
        <v>535.03298072999996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3259.08926591</v>
      </c>
      <c r="C149" s="128">
        <v>2241.83595913</v>
      </c>
      <c r="D149" s="128">
        <v>2161.6169199999999</v>
      </c>
      <c r="E149" s="128">
        <v>1319.06453984</v>
      </c>
      <c r="F149" s="128">
        <v>693.40980448000005</v>
      </c>
      <c r="G149" s="128">
        <v>149.14257567999999</v>
      </c>
      <c r="H149" s="128">
        <v>80.219039129999999</v>
      </c>
      <c r="I149" s="128">
        <v>5.8789880000000003E-2</v>
      </c>
      <c r="J149" s="128">
        <v>4.3936717400000003</v>
      </c>
      <c r="K149" s="128">
        <v>75.766577510000005</v>
      </c>
      <c r="L149" s="128">
        <v>551.64906101999998</v>
      </c>
      <c r="M149" s="128">
        <v>343.23342867999997</v>
      </c>
      <c r="N149" s="128">
        <v>0</v>
      </c>
      <c r="O149" s="128">
        <v>17.67005335</v>
      </c>
      <c r="P149" s="128">
        <v>325.56337532999999</v>
      </c>
      <c r="Q149" s="128">
        <v>208.41563234</v>
      </c>
      <c r="R149" s="128">
        <v>0</v>
      </c>
      <c r="S149" s="128">
        <v>6.9526713600000001</v>
      </c>
      <c r="T149" s="128">
        <v>201.46296097999999</v>
      </c>
      <c r="U149" s="128">
        <v>465.60424576000003</v>
      </c>
      <c r="V149" s="128">
        <v>596.45361227000001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3219.55680347</v>
      </c>
      <c r="C150" s="128">
        <v>2218.4081116699999</v>
      </c>
      <c r="D150" s="128">
        <v>2146.45869223</v>
      </c>
      <c r="E150" s="128">
        <v>1327.51637428</v>
      </c>
      <c r="F150" s="128">
        <v>677.09018251999998</v>
      </c>
      <c r="G150" s="128">
        <v>141.85213543</v>
      </c>
      <c r="H150" s="128">
        <v>71.94941944</v>
      </c>
      <c r="I150" s="128">
        <v>8.7566169999999999E-2</v>
      </c>
      <c r="J150" s="128">
        <v>4.3916065900000003</v>
      </c>
      <c r="K150" s="128">
        <v>67.470246680000002</v>
      </c>
      <c r="L150" s="128">
        <v>544.56649161999997</v>
      </c>
      <c r="M150" s="128">
        <v>336.32633695999999</v>
      </c>
      <c r="N150" s="128">
        <v>0</v>
      </c>
      <c r="O150" s="128">
        <v>16.857635949999999</v>
      </c>
      <c r="P150" s="128">
        <v>319.46870101000002</v>
      </c>
      <c r="Q150" s="128">
        <v>208.24015466</v>
      </c>
      <c r="R150" s="128">
        <v>0</v>
      </c>
      <c r="S150" s="128">
        <v>6.7896242200000003</v>
      </c>
      <c r="T150" s="128">
        <v>201.45053043999999</v>
      </c>
      <c r="U150" s="128">
        <v>456.58220017999997</v>
      </c>
      <c r="V150" s="128">
        <v>597.14756259000001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3212.1275506299999</v>
      </c>
      <c r="C151" s="128">
        <v>2207.3524997599998</v>
      </c>
      <c r="D151" s="128">
        <v>2132.9845384</v>
      </c>
      <c r="E151" s="128">
        <v>1338.5588394199999</v>
      </c>
      <c r="F151" s="128">
        <v>654.90830348999998</v>
      </c>
      <c r="G151" s="128">
        <v>139.51739549000001</v>
      </c>
      <c r="H151" s="128">
        <v>74.367961359999995</v>
      </c>
      <c r="I151" s="128">
        <v>2.56893555</v>
      </c>
      <c r="J151" s="128">
        <v>4.3972393600000004</v>
      </c>
      <c r="K151" s="128">
        <v>67.401786450000003</v>
      </c>
      <c r="L151" s="128">
        <v>541.32917929999996</v>
      </c>
      <c r="M151" s="128">
        <v>333.39149042999998</v>
      </c>
      <c r="N151" s="128">
        <v>0</v>
      </c>
      <c r="O151" s="128">
        <v>16.181092929999998</v>
      </c>
      <c r="P151" s="128">
        <v>317.2103975</v>
      </c>
      <c r="Q151" s="128">
        <v>207.93768886999999</v>
      </c>
      <c r="R151" s="128">
        <v>0</v>
      </c>
      <c r="S151" s="128">
        <v>6.6058304999999997</v>
      </c>
      <c r="T151" s="128">
        <v>201.33185836999999</v>
      </c>
      <c r="U151" s="128">
        <v>463.44587157000001</v>
      </c>
      <c r="V151" s="128">
        <v>605.62154027999998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3174.6849825499999</v>
      </c>
      <c r="C152" s="128">
        <v>2174.1461133799999</v>
      </c>
      <c r="D152" s="128">
        <v>2101.67646805</v>
      </c>
      <c r="E152" s="128">
        <v>1322.81982255</v>
      </c>
      <c r="F152" s="128">
        <v>640.28868383999998</v>
      </c>
      <c r="G152" s="128">
        <v>138.56796166000001</v>
      </c>
      <c r="H152" s="128">
        <v>72.469645330000006</v>
      </c>
      <c r="I152" s="128">
        <v>1.2387992000000001</v>
      </c>
      <c r="J152" s="128">
        <v>4.3118610500000001</v>
      </c>
      <c r="K152" s="128">
        <v>66.918985079999999</v>
      </c>
      <c r="L152" s="128">
        <v>536.9443966</v>
      </c>
      <c r="M152" s="128">
        <v>328.77440713999999</v>
      </c>
      <c r="N152" s="128">
        <v>0</v>
      </c>
      <c r="O152" s="128">
        <v>15.70596014</v>
      </c>
      <c r="P152" s="128">
        <v>313.06844699999999</v>
      </c>
      <c r="Q152" s="128">
        <v>208.16998946000001</v>
      </c>
      <c r="R152" s="128">
        <v>0</v>
      </c>
      <c r="S152" s="128">
        <v>6.5947680899999996</v>
      </c>
      <c r="T152" s="128">
        <v>201.57522137000001</v>
      </c>
      <c r="U152" s="128">
        <v>463.59447256999999</v>
      </c>
      <c r="V152" s="128">
        <v>608.06887621999999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3190.87652755</v>
      </c>
      <c r="C153" s="128">
        <v>2183.46374848</v>
      </c>
      <c r="D153" s="128">
        <v>2111.20066572</v>
      </c>
      <c r="E153" s="128">
        <v>1347.2493194199999</v>
      </c>
      <c r="F153" s="128">
        <v>628.48982387000001</v>
      </c>
      <c r="G153" s="128">
        <v>135.46152243</v>
      </c>
      <c r="H153" s="128">
        <v>72.263082760000003</v>
      </c>
      <c r="I153" s="128">
        <v>1.0244263300000001</v>
      </c>
      <c r="J153" s="128">
        <v>4.3184472200000004</v>
      </c>
      <c r="K153" s="128">
        <v>66.920209209999996</v>
      </c>
      <c r="L153" s="128">
        <v>536.60873749999996</v>
      </c>
      <c r="M153" s="128">
        <v>329.86304754000003</v>
      </c>
      <c r="N153" s="128">
        <v>0</v>
      </c>
      <c r="O153" s="128">
        <v>15.16093384</v>
      </c>
      <c r="P153" s="128">
        <v>314.70211369999998</v>
      </c>
      <c r="Q153" s="128">
        <v>206.74568995999999</v>
      </c>
      <c r="R153" s="128">
        <v>0</v>
      </c>
      <c r="S153" s="128">
        <v>6.5969065599999999</v>
      </c>
      <c r="T153" s="128">
        <v>200.14878340000001</v>
      </c>
      <c r="U153" s="128">
        <v>470.80404156999998</v>
      </c>
      <c r="V153" s="128">
        <v>611.59180086000003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2937.6717025299999</v>
      </c>
      <c r="C154" s="128">
        <v>2094.41701896</v>
      </c>
      <c r="D154" s="128">
        <v>2026.79850943</v>
      </c>
      <c r="E154" s="128">
        <v>1294.67356632</v>
      </c>
      <c r="F154" s="128">
        <v>595.02993133999996</v>
      </c>
      <c r="G154" s="128">
        <v>137.09501177000001</v>
      </c>
      <c r="H154" s="128">
        <v>67.618509529999997</v>
      </c>
      <c r="I154" s="128">
        <v>1.04054504</v>
      </c>
      <c r="J154" s="128">
        <v>4.3222949899999996</v>
      </c>
      <c r="K154" s="128">
        <v>62.255669500000003</v>
      </c>
      <c r="L154" s="128">
        <v>371.62260497</v>
      </c>
      <c r="M154" s="128">
        <v>342.17875270000002</v>
      </c>
      <c r="N154" s="128">
        <v>0</v>
      </c>
      <c r="O154" s="128">
        <v>14.623076770000001</v>
      </c>
      <c r="P154" s="128">
        <v>327.55567593000001</v>
      </c>
      <c r="Q154" s="128">
        <v>29.443852270000001</v>
      </c>
      <c r="R154" s="128">
        <v>0</v>
      </c>
      <c r="S154" s="128">
        <v>0.50525971999999997</v>
      </c>
      <c r="T154" s="128">
        <v>28.938592549999999</v>
      </c>
      <c r="U154" s="128">
        <v>471.6320786</v>
      </c>
      <c r="V154" s="128">
        <v>507.78874618999998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3015.4431994199999</v>
      </c>
      <c r="C155" s="128">
        <v>2127.7213359799998</v>
      </c>
      <c r="D155" s="128">
        <v>2060.2765177199999</v>
      </c>
      <c r="E155" s="128">
        <v>1341.1148086000001</v>
      </c>
      <c r="F155" s="128">
        <v>587.30241817000001</v>
      </c>
      <c r="G155" s="128">
        <v>131.85929095</v>
      </c>
      <c r="H155" s="128">
        <v>67.444818260000005</v>
      </c>
      <c r="I155" s="128">
        <v>1.05656953</v>
      </c>
      <c r="J155" s="128">
        <v>4.3270196500000004</v>
      </c>
      <c r="K155" s="128">
        <v>62.061229079999997</v>
      </c>
      <c r="L155" s="128">
        <v>411.58837756000003</v>
      </c>
      <c r="M155" s="128">
        <v>382.34462034000001</v>
      </c>
      <c r="N155" s="128">
        <v>0</v>
      </c>
      <c r="O155" s="128">
        <v>13.861367380000001</v>
      </c>
      <c r="P155" s="128">
        <v>368.48325296000002</v>
      </c>
      <c r="Q155" s="128">
        <v>29.243757219999999</v>
      </c>
      <c r="R155" s="128">
        <v>0</v>
      </c>
      <c r="S155" s="128">
        <v>0.49786251999999998</v>
      </c>
      <c r="T155" s="128">
        <v>28.745894700000001</v>
      </c>
      <c r="U155" s="128">
        <v>476.13348588000002</v>
      </c>
      <c r="V155" s="128">
        <v>546.32059232999995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3046.6880235399999</v>
      </c>
      <c r="C156" s="128">
        <v>2145.9556056500001</v>
      </c>
      <c r="D156" s="128">
        <v>2078.4570549099999</v>
      </c>
      <c r="E156" s="128">
        <v>1355.46800547</v>
      </c>
      <c r="F156" s="128">
        <v>590.33414742000002</v>
      </c>
      <c r="G156" s="128">
        <v>132.65490202000001</v>
      </c>
      <c r="H156" s="128">
        <v>67.498550739999999</v>
      </c>
      <c r="I156" s="128">
        <v>1.1443526900000001</v>
      </c>
      <c r="J156" s="128">
        <v>4.3218313400000001</v>
      </c>
      <c r="K156" s="128">
        <v>62.032366709999998</v>
      </c>
      <c r="L156" s="128">
        <v>413.99371636000001</v>
      </c>
      <c r="M156" s="128">
        <v>385.15697411999997</v>
      </c>
      <c r="N156" s="128">
        <v>0</v>
      </c>
      <c r="O156" s="128">
        <v>13.361115460000001</v>
      </c>
      <c r="P156" s="128">
        <v>371.79585866000002</v>
      </c>
      <c r="Q156" s="128">
        <v>28.83674224</v>
      </c>
      <c r="R156" s="128">
        <v>0</v>
      </c>
      <c r="S156" s="128">
        <v>0.48499732000000001</v>
      </c>
      <c r="T156" s="128">
        <v>28.351744920000002</v>
      </c>
      <c r="U156" s="128">
        <v>486.73870153000001</v>
      </c>
      <c r="V156" s="128">
        <v>555.78536466000003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3097.7891554900002</v>
      </c>
      <c r="C157" s="128">
        <v>2191.4169776600002</v>
      </c>
      <c r="D157" s="128">
        <v>2123.77574168</v>
      </c>
      <c r="E157" s="128">
        <v>1411.4619502800001</v>
      </c>
      <c r="F157" s="128">
        <v>583.19146866000006</v>
      </c>
      <c r="G157" s="128">
        <v>129.12232273999999</v>
      </c>
      <c r="H157" s="128">
        <v>67.641235980000005</v>
      </c>
      <c r="I157" s="128">
        <v>1.32138855</v>
      </c>
      <c r="J157" s="128">
        <v>4.3275389200000003</v>
      </c>
      <c r="K157" s="128">
        <v>61.992308510000001</v>
      </c>
      <c r="L157" s="128">
        <v>406.95821928999999</v>
      </c>
      <c r="M157" s="128">
        <v>378.30465323999999</v>
      </c>
      <c r="N157" s="128">
        <v>0</v>
      </c>
      <c r="O157" s="128">
        <v>12.873924369999999</v>
      </c>
      <c r="P157" s="128">
        <v>365.43072887</v>
      </c>
      <c r="Q157" s="128">
        <v>28.653566049999998</v>
      </c>
      <c r="R157" s="128">
        <v>0</v>
      </c>
      <c r="S157" s="128">
        <v>0.47343378000000003</v>
      </c>
      <c r="T157" s="128">
        <v>28.180132270000001</v>
      </c>
      <c r="U157" s="128">
        <v>499.41395854000001</v>
      </c>
      <c r="V157" s="128">
        <v>554.47416766000003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3131.6936384800001</v>
      </c>
      <c r="C158" s="128">
        <v>2219.9129563699998</v>
      </c>
      <c r="D158" s="128">
        <v>2152.9943938900001</v>
      </c>
      <c r="E158" s="128">
        <v>1438.1042000699999</v>
      </c>
      <c r="F158" s="128">
        <v>586.40266602999998</v>
      </c>
      <c r="G158" s="128">
        <v>128.48752779</v>
      </c>
      <c r="H158" s="128">
        <v>66.918562480000006</v>
      </c>
      <c r="I158" s="128">
        <v>1.27276042</v>
      </c>
      <c r="J158" s="128">
        <v>3.9596351900000002</v>
      </c>
      <c r="K158" s="128">
        <v>61.686166870000001</v>
      </c>
      <c r="L158" s="128">
        <v>401.82813687999999</v>
      </c>
      <c r="M158" s="128">
        <v>373.37839878</v>
      </c>
      <c r="N158" s="128">
        <v>0</v>
      </c>
      <c r="O158" s="128">
        <v>12.45001311</v>
      </c>
      <c r="P158" s="128">
        <v>360.92838567000001</v>
      </c>
      <c r="Q158" s="128">
        <v>28.449738100000001</v>
      </c>
      <c r="R158" s="128">
        <v>0</v>
      </c>
      <c r="S158" s="128">
        <v>0.46738456</v>
      </c>
      <c r="T158" s="128">
        <v>27.982353539999998</v>
      </c>
      <c r="U158" s="128">
        <v>509.95254523</v>
      </c>
      <c r="V158" s="128">
        <v>549.17472828999996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3200.2726278499999</v>
      </c>
      <c r="C159" s="128">
        <v>2287.5906841599999</v>
      </c>
      <c r="D159" s="128">
        <v>2220.7665986799998</v>
      </c>
      <c r="E159" s="128">
        <v>1497.4252130699999</v>
      </c>
      <c r="F159" s="128">
        <v>598.19295279999994</v>
      </c>
      <c r="G159" s="128">
        <v>125.14843281</v>
      </c>
      <c r="H159" s="128">
        <v>66.824085479999994</v>
      </c>
      <c r="I159" s="128">
        <v>1.22068946</v>
      </c>
      <c r="J159" s="128">
        <v>3.95545123</v>
      </c>
      <c r="K159" s="128">
        <v>61.647944789999997</v>
      </c>
      <c r="L159" s="128">
        <v>396.01220395000001</v>
      </c>
      <c r="M159" s="128">
        <v>369.07594483999998</v>
      </c>
      <c r="N159" s="128">
        <v>0</v>
      </c>
      <c r="O159" s="128">
        <v>11.918398529999999</v>
      </c>
      <c r="P159" s="128">
        <v>357.15754630999999</v>
      </c>
      <c r="Q159" s="128">
        <v>26.936259110000002</v>
      </c>
      <c r="R159" s="128">
        <v>0</v>
      </c>
      <c r="S159" s="128">
        <v>0.45439678999999999</v>
      </c>
      <c r="T159" s="128">
        <v>26.481862320000001</v>
      </c>
      <c r="U159" s="128">
        <v>516.66973973999995</v>
      </c>
      <c r="V159" s="128">
        <v>559.54889778999996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3270.7678424199999</v>
      </c>
      <c r="C160" s="128">
        <v>2288.4922910300002</v>
      </c>
      <c r="D160" s="128">
        <v>2221.70694693</v>
      </c>
      <c r="E160" s="128">
        <v>1503.1707369999999</v>
      </c>
      <c r="F160" s="128">
        <v>598.19404895000002</v>
      </c>
      <c r="G160" s="128">
        <v>120.34216098</v>
      </c>
      <c r="H160" s="128">
        <v>66.785344100000003</v>
      </c>
      <c r="I160" s="128">
        <v>1.2067015699999999</v>
      </c>
      <c r="J160" s="128">
        <v>3.9579433399999999</v>
      </c>
      <c r="K160" s="128">
        <v>61.620699190000003</v>
      </c>
      <c r="L160" s="128">
        <v>429.66953651</v>
      </c>
      <c r="M160" s="128">
        <v>403.00377750000001</v>
      </c>
      <c r="N160" s="128">
        <v>0</v>
      </c>
      <c r="O160" s="128">
        <v>12.3014157</v>
      </c>
      <c r="P160" s="128">
        <v>390.70236180000001</v>
      </c>
      <c r="Q160" s="128">
        <v>26.665759009999999</v>
      </c>
      <c r="R160" s="128">
        <v>0</v>
      </c>
      <c r="S160" s="128">
        <v>0.44020682999999999</v>
      </c>
      <c r="T160" s="128">
        <v>26.225552180000001</v>
      </c>
      <c r="U160" s="128">
        <v>552.60601487999998</v>
      </c>
      <c r="V160" s="128">
        <v>591.75500477000003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3390.2834072300002</v>
      </c>
      <c r="C161" s="128">
        <v>2325.2893177599999</v>
      </c>
      <c r="D161" s="128">
        <v>2258.5003523</v>
      </c>
      <c r="E161" s="128">
        <v>1538.82553983</v>
      </c>
      <c r="F161" s="128">
        <v>602.08609719000003</v>
      </c>
      <c r="G161" s="128">
        <v>117.58871528</v>
      </c>
      <c r="H161" s="128">
        <v>66.78896546</v>
      </c>
      <c r="I161" s="128">
        <v>1.2467777099999999</v>
      </c>
      <c r="J161" s="128">
        <v>3.9596045599999998</v>
      </c>
      <c r="K161" s="128">
        <v>61.582583190000001</v>
      </c>
      <c r="L161" s="128">
        <v>482.62011602000001</v>
      </c>
      <c r="M161" s="128">
        <v>456.15446071000002</v>
      </c>
      <c r="N161" s="128">
        <v>0</v>
      </c>
      <c r="O161" s="128">
        <v>11.84664416</v>
      </c>
      <c r="P161" s="128">
        <v>444.30781654999998</v>
      </c>
      <c r="Q161" s="128">
        <v>26.465655309999999</v>
      </c>
      <c r="R161" s="128">
        <v>0</v>
      </c>
      <c r="S161" s="128">
        <v>0.43412846999999999</v>
      </c>
      <c r="T161" s="128">
        <v>26.031526840000001</v>
      </c>
      <c r="U161" s="128">
        <v>582.37397344999999</v>
      </c>
      <c r="V161" s="128">
        <v>648.93554779999999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3543.96874484</v>
      </c>
      <c r="C162" s="128">
        <v>2411.2275958599998</v>
      </c>
      <c r="D162" s="128">
        <v>2344.4045312100002</v>
      </c>
      <c r="E162" s="128">
        <v>1615.45357175</v>
      </c>
      <c r="F162" s="128">
        <v>614.19190927</v>
      </c>
      <c r="G162" s="128">
        <v>114.75905019</v>
      </c>
      <c r="H162" s="128">
        <v>66.823064650000006</v>
      </c>
      <c r="I162" s="128">
        <v>1.30289561</v>
      </c>
      <c r="J162" s="128">
        <v>3.9605976300000001</v>
      </c>
      <c r="K162" s="128">
        <v>61.559571409999997</v>
      </c>
      <c r="L162" s="128">
        <v>529.91221673999996</v>
      </c>
      <c r="M162" s="128">
        <v>503.66341226999998</v>
      </c>
      <c r="N162" s="128">
        <v>0</v>
      </c>
      <c r="O162" s="128">
        <v>11.43404168</v>
      </c>
      <c r="P162" s="128">
        <v>492.22937058999997</v>
      </c>
      <c r="Q162" s="128">
        <v>26.24880447</v>
      </c>
      <c r="R162" s="128">
        <v>0</v>
      </c>
      <c r="S162" s="128">
        <v>0.41569831000000002</v>
      </c>
      <c r="T162" s="128">
        <v>25.83310616</v>
      </c>
      <c r="U162" s="128">
        <v>602.82893223999997</v>
      </c>
      <c r="V162" s="128">
        <v>692.25283577000005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3612.4567842699998</v>
      </c>
      <c r="C163" s="128">
        <v>2435.0777570599998</v>
      </c>
      <c r="D163" s="128">
        <v>2368.2935961899998</v>
      </c>
      <c r="E163" s="128">
        <v>1635.1765098400001</v>
      </c>
      <c r="F163" s="128">
        <v>599.09063291999996</v>
      </c>
      <c r="G163" s="128">
        <v>134.02645343</v>
      </c>
      <c r="H163" s="128">
        <v>66.784160869999994</v>
      </c>
      <c r="I163" s="128">
        <v>1.30264943</v>
      </c>
      <c r="J163" s="128">
        <v>3.9526248000000002</v>
      </c>
      <c r="K163" s="128">
        <v>61.528886640000003</v>
      </c>
      <c r="L163" s="128">
        <v>561.01131936000002</v>
      </c>
      <c r="M163" s="128">
        <v>535.10547750000001</v>
      </c>
      <c r="N163" s="128">
        <v>0</v>
      </c>
      <c r="O163" s="128">
        <v>10.88703926</v>
      </c>
      <c r="P163" s="128">
        <v>524.21843823999995</v>
      </c>
      <c r="Q163" s="128">
        <v>25.905841859999999</v>
      </c>
      <c r="R163" s="128">
        <v>0</v>
      </c>
      <c r="S163" s="128">
        <v>0.39503549999999998</v>
      </c>
      <c r="T163" s="128">
        <v>25.51080636</v>
      </c>
      <c r="U163" s="128">
        <v>616.36770784999999</v>
      </c>
      <c r="V163" s="128">
        <v>718.84095078999997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3741.7524408899999</v>
      </c>
      <c r="C164" s="128">
        <v>2498.6572958500001</v>
      </c>
      <c r="D164" s="128">
        <v>2432.35094467</v>
      </c>
      <c r="E164" s="128">
        <v>1687.3317871300001</v>
      </c>
      <c r="F164" s="128">
        <v>609.63321748999999</v>
      </c>
      <c r="G164" s="128">
        <v>135.38594004999999</v>
      </c>
      <c r="H164" s="128">
        <v>66.306351179999993</v>
      </c>
      <c r="I164" s="128">
        <v>1.38709221</v>
      </c>
      <c r="J164" s="128">
        <v>3.9318029000000001</v>
      </c>
      <c r="K164" s="128">
        <v>60.98745607</v>
      </c>
      <c r="L164" s="128">
        <v>626.15721936</v>
      </c>
      <c r="M164" s="128">
        <v>600.55000873999995</v>
      </c>
      <c r="N164" s="128">
        <v>0</v>
      </c>
      <c r="O164" s="128">
        <v>12.120142769999999</v>
      </c>
      <c r="P164" s="128">
        <v>588.42986597000004</v>
      </c>
      <c r="Q164" s="128">
        <v>25.60721062</v>
      </c>
      <c r="R164" s="128">
        <v>0</v>
      </c>
      <c r="S164" s="128">
        <v>0.38408582000000002</v>
      </c>
      <c r="T164" s="128">
        <v>25.223124800000001</v>
      </c>
      <c r="U164" s="128">
        <v>616.93792568000003</v>
      </c>
      <c r="V164" s="128">
        <v>781.99760913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3922.7759984300001</v>
      </c>
      <c r="C165" s="128">
        <v>2597.6191409500002</v>
      </c>
      <c r="D165" s="128">
        <v>2532.4874343000001</v>
      </c>
      <c r="E165" s="128">
        <v>1767.23743433</v>
      </c>
      <c r="F165" s="128">
        <v>627.69665397999995</v>
      </c>
      <c r="G165" s="128">
        <v>137.55334599</v>
      </c>
      <c r="H165" s="128">
        <v>65.131706649999998</v>
      </c>
      <c r="I165" s="128">
        <v>1.74084175</v>
      </c>
      <c r="J165" s="128">
        <v>3.5461774400000001</v>
      </c>
      <c r="K165" s="128">
        <v>59.844687460000003</v>
      </c>
      <c r="L165" s="128">
        <v>688.22007925000003</v>
      </c>
      <c r="M165" s="128">
        <v>662.74185421000004</v>
      </c>
      <c r="N165" s="128">
        <v>0</v>
      </c>
      <c r="O165" s="128">
        <v>11.458703910000001</v>
      </c>
      <c r="P165" s="128">
        <v>651.28315029999999</v>
      </c>
      <c r="Q165" s="128">
        <v>25.478225040000002</v>
      </c>
      <c r="R165" s="128">
        <v>0</v>
      </c>
      <c r="S165" s="128">
        <v>0.37695455</v>
      </c>
      <c r="T165" s="128">
        <v>25.101270490000001</v>
      </c>
      <c r="U165" s="128">
        <v>636.93677822999996</v>
      </c>
      <c r="V165" s="128">
        <v>839.91425702000004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3916.3250676299999</v>
      </c>
      <c r="C166" s="128">
        <v>2534.2634882299999</v>
      </c>
      <c r="D166" s="128">
        <v>2466.66309142</v>
      </c>
      <c r="E166" s="128">
        <v>1704.5543175299999</v>
      </c>
      <c r="F166" s="128">
        <v>630.48169438000002</v>
      </c>
      <c r="G166" s="128">
        <v>131.62707950999999</v>
      </c>
      <c r="H166" s="128">
        <v>67.600396810000007</v>
      </c>
      <c r="I166" s="128">
        <v>1.4319691699999999</v>
      </c>
      <c r="J166" s="128">
        <v>3.7049889999999999</v>
      </c>
      <c r="K166" s="128">
        <v>62.46343864</v>
      </c>
      <c r="L166" s="128">
        <v>739.30385354999999</v>
      </c>
      <c r="M166" s="128">
        <v>714.98278876999996</v>
      </c>
      <c r="N166" s="128">
        <v>0</v>
      </c>
      <c r="O166" s="128">
        <v>11.105279790000001</v>
      </c>
      <c r="P166" s="128">
        <v>703.87750898000002</v>
      </c>
      <c r="Q166" s="128">
        <v>24.32106478</v>
      </c>
      <c r="R166" s="128">
        <v>0</v>
      </c>
      <c r="S166" s="128">
        <v>0.38812375999999998</v>
      </c>
      <c r="T166" s="128">
        <v>23.932941020000001</v>
      </c>
      <c r="U166" s="128">
        <v>642.75772585000004</v>
      </c>
      <c r="V166" s="128">
        <v>887.78648600999998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4011.0515753300001</v>
      </c>
      <c r="C167" s="128">
        <v>2595.4415982999999</v>
      </c>
      <c r="D167" s="128">
        <v>2528.3450612000001</v>
      </c>
      <c r="E167" s="128">
        <v>1778.6600639200001</v>
      </c>
      <c r="F167" s="128">
        <v>622.86291652</v>
      </c>
      <c r="G167" s="128">
        <v>126.82208076000001</v>
      </c>
      <c r="H167" s="128">
        <v>67.096537100000006</v>
      </c>
      <c r="I167" s="128">
        <v>1.45191157</v>
      </c>
      <c r="J167" s="128">
        <v>3.3786073499999998</v>
      </c>
      <c r="K167" s="128">
        <v>62.266018180000003</v>
      </c>
      <c r="L167" s="128">
        <v>765.41503892000003</v>
      </c>
      <c r="M167" s="128">
        <v>742.87359372000003</v>
      </c>
      <c r="N167" s="128">
        <v>0</v>
      </c>
      <c r="O167" s="128">
        <v>10.76210551</v>
      </c>
      <c r="P167" s="128">
        <v>732.11148820999995</v>
      </c>
      <c r="Q167" s="128">
        <v>22.541445199999998</v>
      </c>
      <c r="R167" s="128">
        <v>0</v>
      </c>
      <c r="S167" s="128">
        <v>0.36835809000000003</v>
      </c>
      <c r="T167" s="128">
        <v>22.173087110000001</v>
      </c>
      <c r="U167" s="128">
        <v>650.19493810999995</v>
      </c>
      <c r="V167" s="128">
        <v>909.08328707999999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4069.9468350799998</v>
      </c>
      <c r="C168" s="128">
        <v>2618.2646387599998</v>
      </c>
      <c r="D168" s="128">
        <v>2550.58815185</v>
      </c>
      <c r="E168" s="128">
        <v>1794.0097646700001</v>
      </c>
      <c r="F168" s="128">
        <v>632.87469509000005</v>
      </c>
      <c r="G168" s="128">
        <v>123.70369209</v>
      </c>
      <c r="H168" s="128">
        <v>67.676486909999994</v>
      </c>
      <c r="I168" s="128">
        <v>1.52262276</v>
      </c>
      <c r="J168" s="128">
        <v>3.40765333</v>
      </c>
      <c r="K168" s="128">
        <v>62.746210820000002</v>
      </c>
      <c r="L168" s="128">
        <v>790.54270438000003</v>
      </c>
      <c r="M168" s="128">
        <v>768.54767952999998</v>
      </c>
      <c r="N168" s="128">
        <v>0</v>
      </c>
      <c r="O168" s="128">
        <v>10.40686814</v>
      </c>
      <c r="P168" s="128">
        <v>758.14081138999995</v>
      </c>
      <c r="Q168" s="128">
        <v>21.99502485</v>
      </c>
      <c r="R168" s="128">
        <v>0</v>
      </c>
      <c r="S168" s="128">
        <v>0.35456583000000003</v>
      </c>
      <c r="T168" s="128">
        <v>21.640459020000002</v>
      </c>
      <c r="U168" s="128">
        <v>661.13949193999997</v>
      </c>
      <c r="V168" s="128">
        <v>927.49472338999999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4219.8848145499996</v>
      </c>
      <c r="C169" s="128">
        <v>2696.0928052099998</v>
      </c>
      <c r="D169" s="128">
        <v>2627.2608202599999</v>
      </c>
      <c r="E169" s="128">
        <v>1845.00503488</v>
      </c>
      <c r="F169" s="128">
        <v>660.70919572000003</v>
      </c>
      <c r="G169" s="128">
        <v>121.54658966</v>
      </c>
      <c r="H169" s="128">
        <v>68.831984950000006</v>
      </c>
      <c r="I169" s="128">
        <v>1.55620117</v>
      </c>
      <c r="J169" s="128">
        <v>2.8998995299999999</v>
      </c>
      <c r="K169" s="128">
        <v>64.375884249999999</v>
      </c>
      <c r="L169" s="128">
        <v>829.18809404000001</v>
      </c>
      <c r="M169" s="128">
        <v>806.94144887000004</v>
      </c>
      <c r="N169" s="128">
        <v>0</v>
      </c>
      <c r="O169" s="128">
        <v>9.8086259899999995</v>
      </c>
      <c r="P169" s="128">
        <v>797.13282288000005</v>
      </c>
      <c r="Q169" s="128">
        <v>22.246645170000001</v>
      </c>
      <c r="R169" s="128">
        <v>0</v>
      </c>
      <c r="S169" s="128">
        <v>0.30587385</v>
      </c>
      <c r="T169" s="128">
        <v>21.94077132</v>
      </c>
      <c r="U169" s="128">
        <v>694.60391530000004</v>
      </c>
      <c r="V169" s="128">
        <v>967.19686023999998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4334.8956169200001</v>
      </c>
      <c r="C170" s="128">
        <v>2761.2252216500001</v>
      </c>
      <c r="D170" s="128">
        <v>2691.6049168099998</v>
      </c>
      <c r="E170" s="128">
        <v>1891.2789477900001</v>
      </c>
      <c r="F170" s="128">
        <v>681.40460958000006</v>
      </c>
      <c r="G170" s="128">
        <v>118.92135944</v>
      </c>
      <c r="H170" s="128">
        <v>69.620304840000003</v>
      </c>
      <c r="I170" s="128">
        <v>1.6174685600000001</v>
      </c>
      <c r="J170" s="128">
        <v>2.9313956600000002</v>
      </c>
      <c r="K170" s="128">
        <v>65.071440620000004</v>
      </c>
      <c r="L170" s="128">
        <v>873.58272469999997</v>
      </c>
      <c r="M170" s="128">
        <v>851.39809322999997</v>
      </c>
      <c r="N170" s="128">
        <v>0</v>
      </c>
      <c r="O170" s="128">
        <v>9.3117125099999996</v>
      </c>
      <c r="P170" s="128">
        <v>842.08638071999997</v>
      </c>
      <c r="Q170" s="128">
        <v>22.184631469999999</v>
      </c>
      <c r="R170" s="128">
        <v>0</v>
      </c>
      <c r="S170" s="128">
        <v>0.29783383000000002</v>
      </c>
      <c r="T170" s="128">
        <v>21.886797640000001</v>
      </c>
      <c r="U170" s="128">
        <v>700.08767057</v>
      </c>
      <c r="V170" s="128">
        <v>1003.49847826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4417.3712707000004</v>
      </c>
      <c r="C171" s="128">
        <v>2813.0694222900001</v>
      </c>
      <c r="D171" s="128">
        <v>2745.3270977500001</v>
      </c>
      <c r="E171" s="128">
        <v>1926.2954839399999</v>
      </c>
      <c r="F171" s="128">
        <v>702.60715388000006</v>
      </c>
      <c r="G171" s="128">
        <v>116.42445993</v>
      </c>
      <c r="H171" s="128">
        <v>67.742324539999998</v>
      </c>
      <c r="I171" s="128">
        <v>1.6571363699999999</v>
      </c>
      <c r="J171" s="128">
        <v>2.9947511499999999</v>
      </c>
      <c r="K171" s="128">
        <v>63.090437020000003</v>
      </c>
      <c r="L171" s="128">
        <v>907.02866692999999</v>
      </c>
      <c r="M171" s="128">
        <v>887.02817160999996</v>
      </c>
      <c r="N171" s="128">
        <v>0</v>
      </c>
      <c r="O171" s="128">
        <v>8.9843704100000004</v>
      </c>
      <c r="P171" s="128">
        <v>878.04380119999996</v>
      </c>
      <c r="Q171" s="128">
        <v>20.000495319999999</v>
      </c>
      <c r="R171" s="128">
        <v>0</v>
      </c>
      <c r="S171" s="128">
        <v>0.29477331000000001</v>
      </c>
      <c r="T171" s="128">
        <v>19.705722009999999</v>
      </c>
      <c r="U171" s="128">
        <v>697.27318147999995</v>
      </c>
      <c r="V171" s="128">
        <v>1053.5993216300001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4482.1528386</v>
      </c>
      <c r="C172" s="128">
        <v>2850.2192163700001</v>
      </c>
      <c r="D172" s="128">
        <v>2783.0302843899999</v>
      </c>
      <c r="E172" s="128">
        <v>1952.9350599500001</v>
      </c>
      <c r="F172" s="128">
        <v>715.41805485999998</v>
      </c>
      <c r="G172" s="128">
        <v>114.67716958</v>
      </c>
      <c r="H172" s="128">
        <v>67.188931980000007</v>
      </c>
      <c r="I172" s="128">
        <v>1.6865971099999999</v>
      </c>
      <c r="J172" s="128">
        <v>2.9952549799999999</v>
      </c>
      <c r="K172" s="128">
        <v>62.50707989</v>
      </c>
      <c r="L172" s="128">
        <v>924.62434891999999</v>
      </c>
      <c r="M172" s="128">
        <v>904.79591078999999</v>
      </c>
      <c r="N172" s="128">
        <v>0</v>
      </c>
      <c r="O172" s="128">
        <v>8.6392712599999992</v>
      </c>
      <c r="P172" s="128">
        <v>896.15663953000001</v>
      </c>
      <c r="Q172" s="128">
        <v>19.828438129999999</v>
      </c>
      <c r="R172" s="128">
        <v>0</v>
      </c>
      <c r="S172" s="128">
        <v>0.28631139999999999</v>
      </c>
      <c r="T172" s="128">
        <v>19.54212673</v>
      </c>
      <c r="U172" s="128">
        <v>707.30927330999998</v>
      </c>
      <c r="V172" s="128">
        <v>1076.1912033799999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4596.8028562099998</v>
      </c>
      <c r="C173" s="128">
        <v>2930.30939932</v>
      </c>
      <c r="D173" s="128">
        <v>2863.5623024400002</v>
      </c>
      <c r="E173" s="128">
        <v>2029.27882499</v>
      </c>
      <c r="F173" s="128">
        <v>717.44335991000003</v>
      </c>
      <c r="G173" s="128">
        <v>116.84011753999999</v>
      </c>
      <c r="H173" s="128">
        <v>66.747096880000001</v>
      </c>
      <c r="I173" s="128">
        <v>1.5307944899999999</v>
      </c>
      <c r="J173" s="128">
        <v>3.03399617</v>
      </c>
      <c r="K173" s="128">
        <v>62.182306220000001</v>
      </c>
      <c r="L173" s="128">
        <v>944.83369332999996</v>
      </c>
      <c r="M173" s="128">
        <v>925.01915489999999</v>
      </c>
      <c r="N173" s="128">
        <v>0</v>
      </c>
      <c r="O173" s="128">
        <v>8.2890360699999999</v>
      </c>
      <c r="P173" s="128">
        <v>916.73011883000004</v>
      </c>
      <c r="Q173" s="128">
        <v>19.814538429999999</v>
      </c>
      <c r="R173" s="128">
        <v>0</v>
      </c>
      <c r="S173" s="128">
        <v>0.28148208000000002</v>
      </c>
      <c r="T173" s="128">
        <v>19.533056349999999</v>
      </c>
      <c r="U173" s="128">
        <v>721.65976355999999</v>
      </c>
      <c r="V173" s="128">
        <v>1099.00072677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4768.6982173799997</v>
      </c>
      <c r="C174" s="128">
        <v>3054.2566598499998</v>
      </c>
      <c r="D174" s="128">
        <v>2987.3468166500002</v>
      </c>
      <c r="E174" s="128">
        <v>2096.2236180199998</v>
      </c>
      <c r="F174" s="128">
        <v>774.19051016000003</v>
      </c>
      <c r="G174" s="128">
        <v>116.93268847</v>
      </c>
      <c r="H174" s="128">
        <v>66.909843199999997</v>
      </c>
      <c r="I174" s="128">
        <v>1.53882998</v>
      </c>
      <c r="J174" s="128">
        <v>3.05088815</v>
      </c>
      <c r="K174" s="128">
        <v>62.320125070000003</v>
      </c>
      <c r="L174" s="128">
        <v>972.52981951000004</v>
      </c>
      <c r="M174" s="128">
        <v>953.01261451000005</v>
      </c>
      <c r="N174" s="128">
        <v>0</v>
      </c>
      <c r="O174" s="128">
        <v>8.0204810200000001</v>
      </c>
      <c r="P174" s="128">
        <v>944.99213349000001</v>
      </c>
      <c r="Q174" s="128">
        <v>19.517205000000001</v>
      </c>
      <c r="R174" s="128">
        <v>0</v>
      </c>
      <c r="S174" s="128">
        <v>0.27948919999999999</v>
      </c>
      <c r="T174" s="128">
        <v>19.2377158</v>
      </c>
      <c r="U174" s="128">
        <v>741.91173802000003</v>
      </c>
      <c r="V174" s="128">
        <v>1125.9996712899999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4878.3945406100001</v>
      </c>
      <c r="C175" s="128">
        <v>3112.5518381400002</v>
      </c>
      <c r="D175" s="128">
        <v>3049.52882907</v>
      </c>
      <c r="E175" s="128">
        <v>2131.9847874400002</v>
      </c>
      <c r="F175" s="128">
        <v>799.06522053000003</v>
      </c>
      <c r="G175" s="128">
        <v>118.4788211</v>
      </c>
      <c r="H175" s="128">
        <v>63.023009070000001</v>
      </c>
      <c r="I175" s="128">
        <v>1.4956961099999999</v>
      </c>
      <c r="J175" s="128">
        <v>2.2991183999999998</v>
      </c>
      <c r="K175" s="128">
        <v>59.228194559999999</v>
      </c>
      <c r="L175" s="128">
        <v>994.39021704000004</v>
      </c>
      <c r="M175" s="128">
        <v>975.12274769999999</v>
      </c>
      <c r="N175" s="128">
        <v>0</v>
      </c>
      <c r="O175" s="128">
        <v>7.5457261100000004</v>
      </c>
      <c r="P175" s="128">
        <v>967.57702158999996</v>
      </c>
      <c r="Q175" s="128">
        <v>19.267469340000002</v>
      </c>
      <c r="R175" s="128">
        <v>0</v>
      </c>
      <c r="S175" s="128">
        <v>0.26841719000000003</v>
      </c>
      <c r="T175" s="128">
        <v>18.999052150000001</v>
      </c>
      <c r="U175" s="128">
        <v>771.45248543000002</v>
      </c>
      <c r="V175" s="128">
        <v>1151.2687062800001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4930.8191095299999</v>
      </c>
      <c r="C176" s="128">
        <v>3148.3446368700002</v>
      </c>
      <c r="D176" s="128">
        <v>3107.9550342399998</v>
      </c>
      <c r="E176" s="128">
        <v>2177.47646317</v>
      </c>
      <c r="F176" s="128">
        <v>812.20977318999996</v>
      </c>
      <c r="G176" s="128">
        <v>118.26879787999999</v>
      </c>
      <c r="H176" s="128">
        <v>40.389602629999999</v>
      </c>
      <c r="I176" s="128">
        <v>1.4960442899999999</v>
      </c>
      <c r="J176" s="128">
        <v>2.2988343699999998</v>
      </c>
      <c r="K176" s="128">
        <v>36.594723969999997</v>
      </c>
      <c r="L176" s="128">
        <v>1015.54003479</v>
      </c>
      <c r="M176" s="128">
        <v>1005.47333695</v>
      </c>
      <c r="N176" s="128">
        <v>0.16293837</v>
      </c>
      <c r="O176" s="128">
        <v>7.1606585100000002</v>
      </c>
      <c r="P176" s="128">
        <v>998.14974007000001</v>
      </c>
      <c r="Q176" s="128">
        <v>10.06669784</v>
      </c>
      <c r="R176" s="128">
        <v>0</v>
      </c>
      <c r="S176" s="128">
        <v>0.25453376999999999</v>
      </c>
      <c r="T176" s="128">
        <v>9.8121640699999997</v>
      </c>
      <c r="U176" s="128">
        <v>766.93443787000001</v>
      </c>
      <c r="V176" s="128">
        <v>1144.25216658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5069.1441376000002</v>
      </c>
      <c r="C177" s="128">
        <v>3228.5680984300002</v>
      </c>
      <c r="D177" s="128">
        <v>3189.8294193199999</v>
      </c>
      <c r="E177" s="128">
        <v>2230.6065898299998</v>
      </c>
      <c r="F177" s="128">
        <v>838.12855876000003</v>
      </c>
      <c r="G177" s="128">
        <v>121.09427073000001</v>
      </c>
      <c r="H177" s="128">
        <v>38.73867911</v>
      </c>
      <c r="I177" s="128">
        <v>1.5282643300000001</v>
      </c>
      <c r="J177" s="128">
        <v>2.1149656800000001</v>
      </c>
      <c r="K177" s="128">
        <v>35.095449100000003</v>
      </c>
      <c r="L177" s="128">
        <v>1035.5257837199999</v>
      </c>
      <c r="M177" s="128">
        <v>1025.92647605</v>
      </c>
      <c r="N177" s="128">
        <v>1.510506E-2</v>
      </c>
      <c r="O177" s="128">
        <v>6.8589093700000001</v>
      </c>
      <c r="P177" s="128">
        <v>1019.05246162</v>
      </c>
      <c r="Q177" s="128">
        <v>9.59930767</v>
      </c>
      <c r="R177" s="128">
        <v>0</v>
      </c>
      <c r="S177" s="128">
        <v>0.24330336999999999</v>
      </c>
      <c r="T177" s="128">
        <v>9.3560043000000004</v>
      </c>
      <c r="U177" s="128">
        <v>805.05025545000001</v>
      </c>
      <c r="V177" s="128">
        <v>1167.4429007199999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5099.6084172700002</v>
      </c>
      <c r="C178" s="128">
        <v>3217.76907876</v>
      </c>
      <c r="D178" s="128">
        <v>3179.4894398000001</v>
      </c>
      <c r="E178" s="128">
        <v>2208.8827092400002</v>
      </c>
      <c r="F178" s="128">
        <v>849.62278558000003</v>
      </c>
      <c r="G178" s="128">
        <v>120.98394498</v>
      </c>
      <c r="H178" s="128">
        <v>38.27963896</v>
      </c>
      <c r="I178" s="128">
        <v>1.55647783</v>
      </c>
      <c r="J178" s="128">
        <v>2.1375096299999998</v>
      </c>
      <c r="K178" s="128">
        <v>34.585651499999997</v>
      </c>
      <c r="L178" s="128">
        <v>1056.19195973</v>
      </c>
      <c r="M178" s="128">
        <v>1046.6613735000001</v>
      </c>
      <c r="N178" s="128">
        <v>4.089959E-2</v>
      </c>
      <c r="O178" s="128">
        <v>6.5972955500000001</v>
      </c>
      <c r="P178" s="128">
        <v>1040.02317836</v>
      </c>
      <c r="Q178" s="128">
        <v>9.5305862300000008</v>
      </c>
      <c r="R178" s="128">
        <v>0</v>
      </c>
      <c r="S178" s="128">
        <v>0.23259223000000001</v>
      </c>
      <c r="T178" s="128">
        <v>9.2979939999999992</v>
      </c>
      <c r="U178" s="128">
        <v>825.64737878000005</v>
      </c>
      <c r="V178" s="128">
        <v>1182.96944493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5185.61501064</v>
      </c>
      <c r="C179" s="128">
        <v>3293.8009150299999</v>
      </c>
      <c r="D179" s="128">
        <v>3255.8293987500001</v>
      </c>
      <c r="E179" s="128">
        <v>2347.5834370799998</v>
      </c>
      <c r="F179" s="128">
        <v>787.47251077999999</v>
      </c>
      <c r="G179" s="128">
        <v>120.77345089000001</v>
      </c>
      <c r="H179" s="128">
        <v>37.971516280000003</v>
      </c>
      <c r="I179" s="128">
        <v>1.51860511</v>
      </c>
      <c r="J179" s="128">
        <v>2.09163348</v>
      </c>
      <c r="K179" s="128">
        <v>34.361277690000001</v>
      </c>
      <c r="L179" s="128">
        <v>1074.3326002700001</v>
      </c>
      <c r="M179" s="128">
        <v>1065.0457340200001</v>
      </c>
      <c r="N179" s="128">
        <v>5.3458579999999999E-2</v>
      </c>
      <c r="O179" s="128">
        <v>6.2494071900000003</v>
      </c>
      <c r="P179" s="128">
        <v>1058.7428682499999</v>
      </c>
      <c r="Q179" s="128">
        <v>9.2868662499999992</v>
      </c>
      <c r="R179" s="128">
        <v>0</v>
      </c>
      <c r="S179" s="128">
        <v>0.22010565000000001</v>
      </c>
      <c r="T179" s="128">
        <v>9.0667606000000003</v>
      </c>
      <c r="U179" s="128">
        <v>817.48149534000004</v>
      </c>
      <c r="V179" s="128">
        <v>1194.1030759400001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5271.6465009900003</v>
      </c>
      <c r="C180" s="128">
        <v>3323.26863521</v>
      </c>
      <c r="D180" s="128">
        <v>3285.86332292</v>
      </c>
      <c r="E180" s="128">
        <v>2368.0659498</v>
      </c>
      <c r="F180" s="128">
        <v>793.81628952000005</v>
      </c>
      <c r="G180" s="128">
        <v>123.98108360000001</v>
      </c>
      <c r="H180" s="128">
        <v>37.405312289999998</v>
      </c>
      <c r="I180" s="128">
        <v>1.32256716</v>
      </c>
      <c r="J180" s="128">
        <v>2.07611985</v>
      </c>
      <c r="K180" s="128">
        <v>34.006625280000002</v>
      </c>
      <c r="L180" s="128">
        <v>1086.01582007</v>
      </c>
      <c r="M180" s="128">
        <v>1076.9768834700001</v>
      </c>
      <c r="N180" s="128">
        <v>1.11251001</v>
      </c>
      <c r="O180" s="128">
        <v>5.9365926800000004</v>
      </c>
      <c r="P180" s="128">
        <v>1069.9277807799999</v>
      </c>
      <c r="Q180" s="128">
        <v>9.0389365999999995</v>
      </c>
      <c r="R180" s="128">
        <v>0</v>
      </c>
      <c r="S180" s="128">
        <v>0.20898061000000001</v>
      </c>
      <c r="T180" s="128">
        <v>8.8299559900000002</v>
      </c>
      <c r="U180" s="128">
        <v>862.36204570999996</v>
      </c>
      <c r="V180" s="128">
        <v>1205.5384261700001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5408.3454223899998</v>
      </c>
      <c r="C181" s="128">
        <v>3423.8189736899999</v>
      </c>
      <c r="D181" s="128">
        <v>3386.5567036699999</v>
      </c>
      <c r="E181" s="128">
        <v>2375.7273156699998</v>
      </c>
      <c r="F181" s="128">
        <v>884.70099384000002</v>
      </c>
      <c r="G181" s="128">
        <v>126.12839416</v>
      </c>
      <c r="H181" s="128">
        <v>37.262270020000003</v>
      </c>
      <c r="I181" s="128">
        <v>1.3325605300000001</v>
      </c>
      <c r="J181" s="128">
        <v>2.0743598300000001</v>
      </c>
      <c r="K181" s="128">
        <v>33.855349660000002</v>
      </c>
      <c r="L181" s="128">
        <v>1097.6675069800001</v>
      </c>
      <c r="M181" s="128">
        <v>1088.8348131400001</v>
      </c>
      <c r="N181" s="128">
        <v>1.1057582800000001</v>
      </c>
      <c r="O181" s="128">
        <v>5.6280680399999996</v>
      </c>
      <c r="P181" s="128">
        <v>1082.1009868199999</v>
      </c>
      <c r="Q181" s="128">
        <v>8.8326938399999992</v>
      </c>
      <c r="R181" s="128">
        <v>0</v>
      </c>
      <c r="S181" s="128">
        <v>0.20046286999999999</v>
      </c>
      <c r="T181" s="128">
        <v>8.6322309700000002</v>
      </c>
      <c r="U181" s="128">
        <v>886.85894171999996</v>
      </c>
      <c r="V181" s="128">
        <v>1206.00783849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5512.2158477599996</v>
      </c>
      <c r="C182" s="128">
        <v>3474.4708534000001</v>
      </c>
      <c r="D182" s="128">
        <v>3437.1821789800001</v>
      </c>
      <c r="E182" s="128">
        <v>2565.35331395</v>
      </c>
      <c r="F182" s="128">
        <v>743.38478556999996</v>
      </c>
      <c r="G182" s="128">
        <v>128.44407946000001</v>
      </c>
      <c r="H182" s="128">
        <v>37.28867442</v>
      </c>
      <c r="I182" s="128">
        <v>1.3348456799999999</v>
      </c>
      <c r="J182" s="128">
        <v>2.0786701299999999</v>
      </c>
      <c r="K182" s="128">
        <v>33.87515861</v>
      </c>
      <c r="L182" s="128">
        <v>1113.9445615899999</v>
      </c>
      <c r="M182" s="128">
        <v>1105.3564346799999</v>
      </c>
      <c r="N182" s="128">
        <v>1.2542989</v>
      </c>
      <c r="O182" s="128">
        <v>5.2602458199999997</v>
      </c>
      <c r="P182" s="128">
        <v>1098.8418899599999</v>
      </c>
      <c r="Q182" s="128">
        <v>8.5881269099999997</v>
      </c>
      <c r="R182" s="128">
        <v>0</v>
      </c>
      <c r="S182" s="128">
        <v>0.19764172999999999</v>
      </c>
      <c r="T182" s="128">
        <v>8.3904851800000007</v>
      </c>
      <c r="U182" s="128">
        <v>923.80043277000004</v>
      </c>
      <c r="V182" s="128">
        <v>1173.32091031</v>
      </c>
      <c r="W182" s="128"/>
      <c r="X182" s="128"/>
      <c r="Y182" s="128"/>
      <c r="Z182" s="128"/>
      <c r="AA182" s="128"/>
      <c r="AB18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11" defaultRowHeight="13.8" outlineLevelRow="1"/>
  <cols>
    <col min="1" max="1" width="11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" style="36"/>
    <col min="14" max="14" width="13.5546875" style="36" customWidth="1"/>
    <col min="15" max="16384" width="11" style="36"/>
  </cols>
  <sheetData>
    <row r="1" spans="1:22">
      <c r="A1" s="17" t="s">
        <v>132</v>
      </c>
      <c r="B1" s="23"/>
      <c r="C1" s="27"/>
    </row>
    <row r="2" spans="1:22" ht="5.25" customHeight="1"/>
    <row r="3" spans="1:22">
      <c r="A3" s="110" t="s">
        <v>58</v>
      </c>
    </row>
    <row r="4" spans="1:22" ht="12.75" customHeight="1">
      <c r="A4" s="207" t="s">
        <v>131</v>
      </c>
      <c r="B4" s="219"/>
      <c r="C4" s="219"/>
      <c r="D4" s="219"/>
    </row>
    <row r="5" spans="1:22" ht="12.75" customHeight="1">
      <c r="A5" s="38" t="s">
        <v>229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4129.6894742599998</v>
      </c>
      <c r="C11" s="41">
        <v>41.410775000000001</v>
      </c>
      <c r="D11" s="129">
        <v>40.141823410000001</v>
      </c>
      <c r="E11" s="129">
        <v>1.2689515900000001</v>
      </c>
      <c r="F11" s="129">
        <v>11.35493501</v>
      </c>
      <c r="G11" s="129">
        <v>10.945857269999999</v>
      </c>
      <c r="H11" s="129">
        <v>0.40907773999999997</v>
      </c>
      <c r="I11" s="129">
        <v>991.28393576999997</v>
      </c>
      <c r="J11" s="129">
        <v>40.691062619999997</v>
      </c>
      <c r="K11" s="129">
        <v>950.59287315000006</v>
      </c>
      <c r="L11" s="129">
        <v>3085.6398284800002</v>
      </c>
      <c r="M11" s="129">
        <v>3065.2738575800004</v>
      </c>
      <c r="N11" s="129">
        <v>20.365970899999997</v>
      </c>
      <c r="O11" s="129">
        <v>1.59979084</v>
      </c>
      <c r="P11" s="129">
        <v>39.198587239999995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4290.13434994</v>
      </c>
      <c r="C12" s="41">
        <v>44.891388649999996</v>
      </c>
      <c r="D12" s="129">
        <v>39.985958150000002</v>
      </c>
      <c r="E12" s="129">
        <v>4.9054305000000005</v>
      </c>
      <c r="F12" s="129">
        <v>24.183905039999999</v>
      </c>
      <c r="G12" s="129">
        <v>23.81142749</v>
      </c>
      <c r="H12" s="129">
        <v>0.37247754999999999</v>
      </c>
      <c r="I12" s="129">
        <v>1071.2916475100001</v>
      </c>
      <c r="J12" s="129">
        <v>41.250076679999999</v>
      </c>
      <c r="K12" s="129">
        <v>1030.04157083</v>
      </c>
      <c r="L12" s="129">
        <v>3149.7674087400001</v>
      </c>
      <c r="M12" s="129">
        <v>3128.7528358499999</v>
      </c>
      <c r="N12" s="129">
        <v>21.01457289</v>
      </c>
      <c r="O12" s="129">
        <v>2.3551906499999999</v>
      </c>
      <c r="P12" s="129">
        <v>39.549142500000002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4109.1936576799999</v>
      </c>
      <c r="C13" s="41">
        <v>43.182720410000002</v>
      </c>
      <c r="D13" s="129">
        <v>42.424913959999998</v>
      </c>
      <c r="E13" s="129">
        <v>0.75780645000000002</v>
      </c>
      <c r="F13" s="129">
        <v>53.380766049999998</v>
      </c>
      <c r="G13" s="129">
        <v>23.026950680000002</v>
      </c>
      <c r="H13" s="129">
        <v>30.35381537</v>
      </c>
      <c r="I13" s="129">
        <v>765.06901130000006</v>
      </c>
      <c r="J13" s="129">
        <v>54.222252630000007</v>
      </c>
      <c r="K13" s="129">
        <v>710.8467586700001</v>
      </c>
      <c r="L13" s="129">
        <v>3247.5611599200001</v>
      </c>
      <c r="M13" s="129">
        <v>3227.9753465399999</v>
      </c>
      <c r="N13" s="129">
        <v>19.585813379999998</v>
      </c>
      <c r="O13" s="129">
        <v>1.2513975499999999</v>
      </c>
      <c r="P13" s="129">
        <v>39.207607080000002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4036.9267346000001</v>
      </c>
      <c r="C14" s="41">
        <v>44.97045808</v>
      </c>
      <c r="D14" s="129">
        <v>44.261579949999998</v>
      </c>
      <c r="E14" s="129">
        <v>0.70887813</v>
      </c>
      <c r="F14" s="129">
        <v>52.182826890000008</v>
      </c>
      <c r="G14" s="129">
        <v>21.530704780000001</v>
      </c>
      <c r="H14" s="129">
        <v>30.652122110000001</v>
      </c>
      <c r="I14" s="129">
        <v>695.24148672000001</v>
      </c>
      <c r="J14" s="129">
        <v>49.865930310000003</v>
      </c>
      <c r="K14" s="129">
        <v>645.37555640999994</v>
      </c>
      <c r="L14" s="129">
        <v>3244.5319629100004</v>
      </c>
      <c r="M14" s="129">
        <v>3224.58746488</v>
      </c>
      <c r="N14" s="129">
        <v>19.944498029999998</v>
      </c>
      <c r="O14" s="129">
        <v>1.86884268</v>
      </c>
      <c r="P14" s="129">
        <v>39.291658320000003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4022.7836788300001</v>
      </c>
      <c r="C15" s="41">
        <v>46.984099630000003</v>
      </c>
      <c r="D15" s="129">
        <v>42.303002450000001</v>
      </c>
      <c r="E15" s="129">
        <v>4.6810971800000001</v>
      </c>
      <c r="F15" s="129">
        <v>49.442207029999999</v>
      </c>
      <c r="G15" s="129">
        <v>18.786602860000002</v>
      </c>
      <c r="H15" s="129">
        <v>30.65560417</v>
      </c>
      <c r="I15" s="129">
        <v>632.79738729000007</v>
      </c>
      <c r="J15" s="129">
        <v>46.037303649999998</v>
      </c>
      <c r="K15" s="129">
        <v>586.76008364000006</v>
      </c>
      <c r="L15" s="129">
        <v>3293.5599848800002</v>
      </c>
      <c r="M15" s="129">
        <v>3272.2676354999999</v>
      </c>
      <c r="N15" s="129">
        <v>21.292349380000001</v>
      </c>
      <c r="O15" s="129">
        <v>1.4116628900000001</v>
      </c>
      <c r="P15" s="129">
        <v>39.468463360000001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4055.7840151400001</v>
      </c>
      <c r="C16" s="41">
        <v>34.381231329999999</v>
      </c>
      <c r="D16" s="129">
        <v>33.440641049999996</v>
      </c>
      <c r="E16" s="129">
        <v>0.94059028000000011</v>
      </c>
      <c r="F16" s="129">
        <v>43.847189409999999</v>
      </c>
      <c r="G16" s="129">
        <v>13.494022510000001</v>
      </c>
      <c r="H16" s="129">
        <v>30.353166899999998</v>
      </c>
      <c r="I16" s="129">
        <v>645.53387644000009</v>
      </c>
      <c r="J16" s="129">
        <v>49.390025269999995</v>
      </c>
      <c r="K16" s="129">
        <v>596.14385117000006</v>
      </c>
      <c r="L16" s="129">
        <v>3332.0217179600004</v>
      </c>
      <c r="M16" s="129">
        <v>3311.2468861500001</v>
      </c>
      <c r="N16" s="129">
        <v>20.774831810000002</v>
      </c>
      <c r="O16" s="129">
        <v>1.46583296</v>
      </c>
      <c r="P16" s="129">
        <v>39.07205149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4433.9527483499996</v>
      </c>
      <c r="C17" s="41">
        <v>26.59020477</v>
      </c>
      <c r="D17" s="129">
        <v>25.655516589999998</v>
      </c>
      <c r="E17" s="129">
        <v>0.93468817999999998</v>
      </c>
      <c r="F17" s="129">
        <v>30.016708220000002</v>
      </c>
      <c r="G17" s="129">
        <v>14.397128529999998</v>
      </c>
      <c r="H17" s="129">
        <v>15.61957969</v>
      </c>
      <c r="I17" s="129">
        <v>1068.2774791299998</v>
      </c>
      <c r="J17" s="129">
        <v>43.151302060000006</v>
      </c>
      <c r="K17" s="129">
        <v>1025.12617707</v>
      </c>
      <c r="L17" s="129">
        <v>3309.0683562300001</v>
      </c>
      <c r="M17" s="129">
        <v>3286.1262672400003</v>
      </c>
      <c r="N17" s="129">
        <v>22.942088990000002</v>
      </c>
      <c r="O17" s="129">
        <v>2.0361542699999999</v>
      </c>
      <c r="P17" s="129">
        <v>38.66293057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4457.6524716000004</v>
      </c>
      <c r="C18" s="41">
        <v>25.86497434</v>
      </c>
      <c r="D18" s="129">
        <v>24.527366879999999</v>
      </c>
      <c r="E18" s="129">
        <v>1.3376074600000001</v>
      </c>
      <c r="F18" s="129">
        <v>43.597674069999997</v>
      </c>
      <c r="G18" s="129">
        <v>12.838150050000001</v>
      </c>
      <c r="H18" s="129">
        <v>30.759524020000001</v>
      </c>
      <c r="I18" s="129">
        <v>1013.7357994199999</v>
      </c>
      <c r="J18" s="129">
        <v>39.149599269999996</v>
      </c>
      <c r="K18" s="129">
        <v>974.58620014999997</v>
      </c>
      <c r="L18" s="129">
        <v>3374.4540237700003</v>
      </c>
      <c r="M18" s="129">
        <v>3349.0882411900002</v>
      </c>
      <c r="N18" s="129">
        <v>25.365782580000005</v>
      </c>
      <c r="O18" s="129">
        <v>2.0773608399999999</v>
      </c>
      <c r="P18" s="129">
        <v>38.805269770000002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4282.9146750999998</v>
      </c>
      <c r="C19" s="41">
        <v>28.650934070000002</v>
      </c>
      <c r="D19" s="129">
        <v>27.565820880000004</v>
      </c>
      <c r="E19" s="129">
        <v>1.0851131899999999</v>
      </c>
      <c r="F19" s="129">
        <v>45.21762931</v>
      </c>
      <c r="G19" s="129">
        <v>14.639445370000001</v>
      </c>
      <c r="H19" s="129">
        <v>30.578183939999999</v>
      </c>
      <c r="I19" s="129">
        <v>970.32261370000003</v>
      </c>
      <c r="J19" s="129">
        <v>33.827931249999999</v>
      </c>
      <c r="K19" s="129">
        <v>936.49468244999991</v>
      </c>
      <c r="L19" s="129">
        <v>3238.7234980200001</v>
      </c>
      <c r="M19" s="129">
        <v>3214.9634232799999</v>
      </c>
      <c r="N19" s="129">
        <v>23.76007474</v>
      </c>
      <c r="O19" s="129">
        <v>1.5310687299999999</v>
      </c>
      <c r="P19" s="129">
        <v>35.638709159999998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4363.1016712500004</v>
      </c>
      <c r="C20" s="41">
        <v>29.199972529999993</v>
      </c>
      <c r="D20" s="129">
        <v>28.18042471</v>
      </c>
      <c r="E20" s="129">
        <v>1.0195478200000001</v>
      </c>
      <c r="F20" s="129">
        <v>56.904900769999998</v>
      </c>
      <c r="G20" s="129">
        <v>26.277072820000001</v>
      </c>
      <c r="H20" s="129">
        <v>30.62782795</v>
      </c>
      <c r="I20" s="129">
        <v>1013.1608469400001</v>
      </c>
      <c r="J20" s="129">
        <v>43.627389860000001</v>
      </c>
      <c r="K20" s="129">
        <v>969.53345708000006</v>
      </c>
      <c r="L20" s="129">
        <v>3263.8359510099999</v>
      </c>
      <c r="M20" s="129">
        <v>3238.1310613999999</v>
      </c>
      <c r="N20" s="129">
        <v>25.704889610000002</v>
      </c>
      <c r="O20" s="129">
        <v>1.7181092499999999</v>
      </c>
      <c r="P20" s="129">
        <v>36.305652680000001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4542.7717534000003</v>
      </c>
      <c r="C21" s="41">
        <v>33.75020095</v>
      </c>
      <c r="D21" s="129">
        <v>27.055611089999999</v>
      </c>
      <c r="E21" s="129">
        <v>6.6945898599999998</v>
      </c>
      <c r="F21" s="129">
        <v>70.818427099999994</v>
      </c>
      <c r="G21" s="129">
        <v>35.768454939999998</v>
      </c>
      <c r="H21" s="129">
        <v>35.049972159999996</v>
      </c>
      <c r="I21" s="129">
        <v>1179.70133842</v>
      </c>
      <c r="J21" s="129">
        <v>72.141994649999987</v>
      </c>
      <c r="K21" s="129">
        <v>1107.5593437699999</v>
      </c>
      <c r="L21" s="129">
        <v>3258.50178693</v>
      </c>
      <c r="M21" s="129">
        <v>3232.1746155000001</v>
      </c>
      <c r="N21" s="129">
        <v>26.327171430000003</v>
      </c>
      <c r="O21" s="129">
        <v>1.58644111</v>
      </c>
      <c r="P21" s="129">
        <v>35.995891710000002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4385.1068656999996</v>
      </c>
      <c r="C22" s="41">
        <v>27.177156790000002</v>
      </c>
      <c r="D22" s="129">
        <v>26.118648359999998</v>
      </c>
      <c r="E22" s="129">
        <v>1.0585084300000001</v>
      </c>
      <c r="F22" s="129">
        <v>3.1695551499999999</v>
      </c>
      <c r="G22" s="129">
        <v>2.6436709</v>
      </c>
      <c r="H22" s="129">
        <v>0.52588424999999994</v>
      </c>
      <c r="I22" s="129">
        <v>1048.7432113499999</v>
      </c>
      <c r="J22" s="129">
        <v>73.626761529999996</v>
      </c>
      <c r="K22" s="129">
        <v>975.11644982000007</v>
      </c>
      <c r="L22" s="129">
        <v>3306.0169424100004</v>
      </c>
      <c r="M22" s="129">
        <v>3283.8637701099997</v>
      </c>
      <c r="N22" s="129">
        <v>22.153172300000001</v>
      </c>
      <c r="O22" s="129">
        <v>0.91156462999999999</v>
      </c>
      <c r="P22" s="129">
        <v>36.359317109999999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4494.7979682699997</v>
      </c>
      <c r="C23" s="41">
        <v>24.859034019999999</v>
      </c>
      <c r="D23" s="129">
        <v>23.76472051</v>
      </c>
      <c r="E23" s="129">
        <v>1.0943135100000001</v>
      </c>
      <c r="F23" s="129">
        <v>45.353396550000006</v>
      </c>
      <c r="G23" s="129">
        <v>14.465311850000001</v>
      </c>
      <c r="H23" s="129">
        <v>30.8880847</v>
      </c>
      <c r="I23" s="129">
        <v>1026.8042606700001</v>
      </c>
      <c r="J23" s="129">
        <v>47.126330420000002</v>
      </c>
      <c r="K23" s="129">
        <v>979.67793025000003</v>
      </c>
      <c r="L23" s="129">
        <v>3397.7812770299997</v>
      </c>
      <c r="M23" s="129">
        <v>3373.5475870700002</v>
      </c>
      <c r="N23" s="129">
        <v>24.23368996</v>
      </c>
      <c r="O23" s="129">
        <v>1.8046046</v>
      </c>
      <c r="P23" s="129">
        <v>36.657182669999997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4499.5767470600003</v>
      </c>
      <c r="C24" s="41">
        <v>28.664640130000002</v>
      </c>
      <c r="D24" s="129">
        <v>24.853227749999999</v>
      </c>
      <c r="E24" s="129">
        <v>3.8114123799999997</v>
      </c>
      <c r="F24" s="129">
        <v>51.910044250000006</v>
      </c>
      <c r="G24" s="129">
        <v>23.975217690000001</v>
      </c>
      <c r="H24" s="129">
        <v>27.934826560000001</v>
      </c>
      <c r="I24" s="129">
        <v>891.40284757999984</v>
      </c>
      <c r="J24" s="129">
        <v>53.199761870000003</v>
      </c>
      <c r="K24" s="129">
        <v>838.20308570999998</v>
      </c>
      <c r="L24" s="129">
        <v>3527.5992151</v>
      </c>
      <c r="M24" s="129">
        <v>3502.8457488499998</v>
      </c>
      <c r="N24" s="129">
        <v>24.753466250000002</v>
      </c>
      <c r="O24" s="129">
        <v>1.4963760399999999</v>
      </c>
      <c r="P24" s="129">
        <v>37.04787537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4549.2934275300004</v>
      </c>
      <c r="C25" s="41">
        <v>30.09518748</v>
      </c>
      <c r="D25" s="129">
        <v>28.843055769999999</v>
      </c>
      <c r="E25" s="129">
        <v>1.25213171</v>
      </c>
      <c r="F25" s="129">
        <v>46.553463969999996</v>
      </c>
      <c r="G25" s="129">
        <v>21.243476579999999</v>
      </c>
      <c r="H25" s="129">
        <v>25.30998739</v>
      </c>
      <c r="I25" s="129">
        <v>862.41243319</v>
      </c>
      <c r="J25" s="129">
        <v>50.637228520000001</v>
      </c>
      <c r="K25" s="129">
        <v>811.77520466999999</v>
      </c>
      <c r="L25" s="129">
        <v>3610.2323428899999</v>
      </c>
      <c r="M25" s="129">
        <v>3585.0656109799997</v>
      </c>
      <c r="N25" s="129">
        <v>25.166731909999996</v>
      </c>
      <c r="O25" s="129">
        <v>7.21387E-2</v>
      </c>
      <c r="P25" s="129">
        <v>36.84633505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4726.4882019200004</v>
      </c>
      <c r="C26" s="41">
        <v>24.726803120000003</v>
      </c>
      <c r="D26" s="129">
        <v>23.402793589999998</v>
      </c>
      <c r="E26" s="129">
        <v>1.3240095299999999</v>
      </c>
      <c r="F26" s="129">
        <v>44.734671559999995</v>
      </c>
      <c r="G26" s="129">
        <v>19.080550899999999</v>
      </c>
      <c r="H26" s="129">
        <v>25.65412066</v>
      </c>
      <c r="I26" s="129">
        <v>850.31129727999996</v>
      </c>
      <c r="J26" s="129">
        <v>59.078964089999999</v>
      </c>
      <c r="K26" s="129">
        <v>791.23233318999996</v>
      </c>
      <c r="L26" s="129">
        <v>3806.7154299600002</v>
      </c>
      <c r="M26" s="129">
        <v>3780.7854930800004</v>
      </c>
      <c r="N26" s="129">
        <v>25.92993688</v>
      </c>
      <c r="O26" s="129">
        <v>0.18296301000000004</v>
      </c>
      <c r="P26" s="129">
        <v>36.403501919999997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4709.0447468499997</v>
      </c>
      <c r="C27" s="41">
        <v>27.679194619999997</v>
      </c>
      <c r="D27" s="129">
        <v>26.345030420000001</v>
      </c>
      <c r="E27" s="129">
        <v>1.3341642</v>
      </c>
      <c r="F27" s="129">
        <v>43.979133140000002</v>
      </c>
      <c r="G27" s="129">
        <v>18.421611610000003</v>
      </c>
      <c r="H27" s="129">
        <v>25.557521529999999</v>
      </c>
      <c r="I27" s="129">
        <v>804.22958790000007</v>
      </c>
      <c r="J27" s="129">
        <v>47.707692880000003</v>
      </c>
      <c r="K27" s="129">
        <v>756.5218950200001</v>
      </c>
      <c r="L27" s="129">
        <v>3833.1568311899996</v>
      </c>
      <c r="M27" s="129">
        <v>3806.8128465999998</v>
      </c>
      <c r="N27" s="129">
        <v>26.343984590000002</v>
      </c>
      <c r="O27" s="129">
        <v>0.83358341000000002</v>
      </c>
      <c r="P27" s="129">
        <v>36.914653459999997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4730.0870054300003</v>
      </c>
      <c r="C28" s="41">
        <v>26.78438263</v>
      </c>
      <c r="D28" s="129">
        <v>25.323847780000001</v>
      </c>
      <c r="E28" s="129">
        <v>1.4605348500000002</v>
      </c>
      <c r="F28" s="129">
        <v>54.729118049999997</v>
      </c>
      <c r="G28" s="129">
        <v>18.25402768</v>
      </c>
      <c r="H28" s="129">
        <v>36.475090370000004</v>
      </c>
      <c r="I28" s="129">
        <v>723.12904344000003</v>
      </c>
      <c r="J28" s="129">
        <v>38.85127627</v>
      </c>
      <c r="K28" s="129">
        <v>684.27776716999995</v>
      </c>
      <c r="L28" s="129">
        <v>3925.44446131</v>
      </c>
      <c r="M28" s="129">
        <v>3897.7778347399999</v>
      </c>
      <c r="N28" s="129">
        <v>27.666626570000005</v>
      </c>
      <c r="O28" s="129">
        <v>0.27802241</v>
      </c>
      <c r="P28" s="129">
        <v>28.69101191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4971.1729740199999</v>
      </c>
      <c r="C29" s="41">
        <v>25.737287599999998</v>
      </c>
      <c r="D29" s="129">
        <v>23.970991649999998</v>
      </c>
      <c r="E29" s="129">
        <v>1.7662959500000002</v>
      </c>
      <c r="F29" s="129">
        <v>53.895525639999995</v>
      </c>
      <c r="G29" s="129">
        <v>16.934720560000002</v>
      </c>
      <c r="H29" s="129">
        <v>36.96080508</v>
      </c>
      <c r="I29" s="129">
        <v>860.55217490000007</v>
      </c>
      <c r="J29" s="129">
        <v>38.694543310000007</v>
      </c>
      <c r="K29" s="129">
        <v>821.85763158999998</v>
      </c>
      <c r="L29" s="129">
        <v>4030.9879858799995</v>
      </c>
      <c r="M29" s="129">
        <v>4002.3744686399996</v>
      </c>
      <c r="N29" s="129">
        <v>28.613517239999997</v>
      </c>
      <c r="O29" s="129">
        <v>0.13970718999999998</v>
      </c>
      <c r="P29" s="129">
        <v>20.25849848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5148.7329986599998</v>
      </c>
      <c r="C30" s="41">
        <v>27.6626878</v>
      </c>
      <c r="D30" s="129">
        <v>25.283328000000001</v>
      </c>
      <c r="E30" s="129">
        <v>2.3793598</v>
      </c>
      <c r="F30" s="129">
        <v>57.69909037</v>
      </c>
      <c r="G30" s="129">
        <v>21.242304090000001</v>
      </c>
      <c r="H30" s="129">
        <v>36.456786280000003</v>
      </c>
      <c r="I30" s="129">
        <v>939.67428251999991</v>
      </c>
      <c r="J30" s="129">
        <v>40.774568360000004</v>
      </c>
      <c r="K30" s="129">
        <v>898.89971416000003</v>
      </c>
      <c r="L30" s="129">
        <v>4123.6969379700004</v>
      </c>
      <c r="M30" s="129">
        <v>4093.86789761</v>
      </c>
      <c r="N30" s="129">
        <v>29.82904036</v>
      </c>
      <c r="O30" s="129">
        <v>0.16506648000000002</v>
      </c>
      <c r="P30" s="129">
        <v>20.480844689999998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5230.0436752799997</v>
      </c>
      <c r="C31" s="41">
        <v>23.962471450000002</v>
      </c>
      <c r="D31" s="129">
        <v>22.551219610000004</v>
      </c>
      <c r="E31" s="129">
        <v>1.41125184</v>
      </c>
      <c r="F31" s="129">
        <v>57.705007040000005</v>
      </c>
      <c r="G31" s="129">
        <v>22.239198049999999</v>
      </c>
      <c r="H31" s="129">
        <v>35.465808990000006</v>
      </c>
      <c r="I31" s="129">
        <v>1015.04336238</v>
      </c>
      <c r="J31" s="129">
        <v>42.535354799999993</v>
      </c>
      <c r="K31" s="129">
        <v>972.50800757999991</v>
      </c>
      <c r="L31" s="129">
        <v>4133.3328344099991</v>
      </c>
      <c r="M31" s="129">
        <v>4102.8840049099999</v>
      </c>
      <c r="N31" s="129">
        <v>30.448829499999995</v>
      </c>
      <c r="O31" s="129">
        <v>0.53417568000000004</v>
      </c>
      <c r="P31" s="129">
        <v>20.114654059999999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4865.9222731600003</v>
      </c>
      <c r="C32" s="41">
        <v>26.154930390000001</v>
      </c>
      <c r="D32" s="129">
        <v>24.667104089999999</v>
      </c>
      <c r="E32" s="129">
        <v>1.4878262999999998</v>
      </c>
      <c r="F32" s="129">
        <v>54.985039989999997</v>
      </c>
      <c r="G32" s="129">
        <v>18.849466590000002</v>
      </c>
      <c r="H32" s="129">
        <v>36.135573399999998</v>
      </c>
      <c r="I32" s="129">
        <v>947.34177309000006</v>
      </c>
      <c r="J32" s="129">
        <v>38.728677160000004</v>
      </c>
      <c r="K32" s="129">
        <v>908.61309592999987</v>
      </c>
      <c r="L32" s="129">
        <v>3837.4405296899995</v>
      </c>
      <c r="M32" s="129">
        <v>3805.4349339600003</v>
      </c>
      <c r="N32" s="129">
        <v>32.005595729999996</v>
      </c>
      <c r="O32" s="129">
        <v>9.1796889999999992E-2</v>
      </c>
      <c r="P32" s="129">
        <v>4.1281555999999995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4914.0815299799997</v>
      </c>
      <c r="C33" s="41">
        <v>26.312521089999997</v>
      </c>
      <c r="D33" s="129">
        <v>22.080967889999997</v>
      </c>
      <c r="E33" s="129">
        <v>4.2315531999999996</v>
      </c>
      <c r="F33" s="129">
        <v>44.474574549999993</v>
      </c>
      <c r="G33" s="129">
        <v>21.367312010000003</v>
      </c>
      <c r="H33" s="129">
        <v>23.107262539999997</v>
      </c>
      <c r="I33" s="129">
        <v>930.68158728999992</v>
      </c>
      <c r="J33" s="129">
        <v>42.429808250000001</v>
      </c>
      <c r="K33" s="129">
        <v>888.25177903999997</v>
      </c>
      <c r="L33" s="129">
        <v>3912.6128470499998</v>
      </c>
      <c r="M33" s="129">
        <v>3879.9907712799995</v>
      </c>
      <c r="N33" s="129">
        <v>32.622075769999995</v>
      </c>
      <c r="O33" s="129">
        <v>5.6372530000000004E-2</v>
      </c>
      <c r="P33" s="129">
        <v>4.2282884799999998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5372.1511472900002</v>
      </c>
      <c r="C34" s="41">
        <v>24.03288684</v>
      </c>
      <c r="D34" s="129">
        <v>21.730205380000001</v>
      </c>
      <c r="E34" s="129">
        <v>2.3026814599999996</v>
      </c>
      <c r="F34" s="129">
        <v>2.4177258699999999</v>
      </c>
      <c r="G34" s="129">
        <v>2.30467771</v>
      </c>
      <c r="H34" s="129">
        <v>0.11304815999999999</v>
      </c>
      <c r="I34" s="129">
        <v>1130.5964014199999</v>
      </c>
      <c r="J34" s="129">
        <v>92.754395380000005</v>
      </c>
      <c r="K34" s="129">
        <v>1037.8420060400001</v>
      </c>
      <c r="L34" s="129">
        <v>4215.1041331599999</v>
      </c>
      <c r="M34" s="129">
        <v>4188.6473358399999</v>
      </c>
      <c r="N34" s="129">
        <v>26.45679732</v>
      </c>
      <c r="O34" s="129">
        <v>1.3433899999999999E-3</v>
      </c>
      <c r="P34" s="129">
        <v>36.601296519999998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5433.9405725300003</v>
      </c>
      <c r="C35" s="41">
        <v>24.604419000000004</v>
      </c>
      <c r="D35" s="129">
        <v>20.342135620000001</v>
      </c>
      <c r="E35" s="129">
        <v>4.2622833799999995</v>
      </c>
      <c r="F35" s="129">
        <v>3.5469212700000003</v>
      </c>
      <c r="G35" s="129">
        <v>3.3949771400000004</v>
      </c>
      <c r="H35" s="129">
        <v>0.15194413000000001</v>
      </c>
      <c r="I35" s="129">
        <v>1272.8511828799999</v>
      </c>
      <c r="J35" s="129">
        <v>47.058951140000005</v>
      </c>
      <c r="K35" s="129">
        <v>1225.79223174</v>
      </c>
      <c r="L35" s="129">
        <v>4132.9380493799999</v>
      </c>
      <c r="M35" s="129">
        <v>4101.8595482800001</v>
      </c>
      <c r="N35" s="129">
        <v>31.078501099999997</v>
      </c>
      <c r="O35" s="129">
        <v>1.742036000000001E-2</v>
      </c>
      <c r="P35" s="129">
        <v>36.35322712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5298.3876770899997</v>
      </c>
      <c r="C36" s="41">
        <v>24.455601170000001</v>
      </c>
      <c r="D36" s="129">
        <v>20.891263260000002</v>
      </c>
      <c r="E36" s="129">
        <v>3.5643379100000003</v>
      </c>
      <c r="F36" s="129">
        <v>7.6591156999999992</v>
      </c>
      <c r="G36" s="129">
        <v>7.4584885299999995</v>
      </c>
      <c r="H36" s="129">
        <v>0.20062716999999999</v>
      </c>
      <c r="I36" s="129">
        <v>1121.2714331900002</v>
      </c>
      <c r="J36" s="129">
        <v>41.55948987</v>
      </c>
      <c r="K36" s="129">
        <v>1079.71194332</v>
      </c>
      <c r="L36" s="129">
        <v>4145.00152703</v>
      </c>
      <c r="M36" s="129">
        <v>4113.6099945199994</v>
      </c>
      <c r="N36" s="129">
        <v>31.391532510000001</v>
      </c>
      <c r="O36" s="129">
        <v>-5.7339180000000003E-2</v>
      </c>
      <c r="P36" s="129">
        <v>36.93231754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5399.4949668299996</v>
      </c>
      <c r="C37" s="41">
        <v>25.186196299999999</v>
      </c>
      <c r="D37" s="129">
        <v>21.205741489999998</v>
      </c>
      <c r="E37" s="129">
        <v>3.9804548099999995</v>
      </c>
      <c r="F37" s="129">
        <v>9.6619214499999995</v>
      </c>
      <c r="G37" s="129">
        <v>8.6466713999999989</v>
      </c>
      <c r="H37" s="129">
        <v>1.0152500500000001</v>
      </c>
      <c r="I37" s="129">
        <v>1166.8262192499999</v>
      </c>
      <c r="J37" s="129">
        <v>51.795048979999997</v>
      </c>
      <c r="K37" s="129">
        <v>1115.0311702700001</v>
      </c>
      <c r="L37" s="129">
        <v>4197.8206298300001</v>
      </c>
      <c r="M37" s="129">
        <v>4164.8860769499997</v>
      </c>
      <c r="N37" s="129">
        <v>32.934552879999998</v>
      </c>
      <c r="O37" s="129">
        <v>1.5967529299999998</v>
      </c>
      <c r="P37" s="129">
        <v>37.703995649999996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5145.8669590600002</v>
      </c>
      <c r="C38" s="41">
        <v>25.267397940000002</v>
      </c>
      <c r="D38" s="129">
        <v>20.2538783</v>
      </c>
      <c r="E38" s="129">
        <v>5.0135196400000002</v>
      </c>
      <c r="F38" s="129">
        <v>11.594974669999999</v>
      </c>
      <c r="G38" s="129">
        <v>9.5911423599999992</v>
      </c>
      <c r="H38" s="129">
        <v>2.0038323099999999</v>
      </c>
      <c r="I38" s="129">
        <v>842.07112567000001</v>
      </c>
      <c r="J38" s="129">
        <v>46.205869840000005</v>
      </c>
      <c r="K38" s="129">
        <v>795.86525582999991</v>
      </c>
      <c r="L38" s="129">
        <v>4266.9334607800001</v>
      </c>
      <c r="M38" s="129">
        <v>4232.45214915</v>
      </c>
      <c r="N38" s="129">
        <v>34.48131163</v>
      </c>
      <c r="O38" s="129">
        <v>0.18145280999999999</v>
      </c>
      <c r="P38" s="129">
        <v>37.891677550000004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5148.5869422799997</v>
      </c>
      <c r="C39" s="41">
        <v>26.428006509999999</v>
      </c>
      <c r="D39" s="129">
        <v>22.227168339999999</v>
      </c>
      <c r="E39" s="129">
        <v>4.2008381699999999</v>
      </c>
      <c r="F39" s="129">
        <v>11.843794280000001</v>
      </c>
      <c r="G39" s="129">
        <v>9.8222472199999995</v>
      </c>
      <c r="H39" s="129">
        <v>2.0215470600000001</v>
      </c>
      <c r="I39" s="129">
        <v>777.91659198999992</v>
      </c>
      <c r="J39" s="129">
        <v>46.568125109999997</v>
      </c>
      <c r="K39" s="129">
        <v>731.34846688000005</v>
      </c>
      <c r="L39" s="129">
        <v>4332.3985494999997</v>
      </c>
      <c r="M39" s="129">
        <v>4296.7138686899998</v>
      </c>
      <c r="N39" s="129">
        <v>35.684680810000003</v>
      </c>
      <c r="O39" s="129">
        <v>-1.498735000000001E-2</v>
      </c>
      <c r="P39" s="129">
        <v>35.408015459999994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5232.3774921499999</v>
      </c>
      <c r="C40" s="41">
        <v>26.019367469999999</v>
      </c>
      <c r="D40" s="129">
        <v>22.874326649999997</v>
      </c>
      <c r="E40" s="129">
        <v>3.1450408200000002</v>
      </c>
      <c r="F40" s="129">
        <v>7.9753274599999999</v>
      </c>
      <c r="G40" s="129">
        <v>7.2458642800000002</v>
      </c>
      <c r="H40" s="129">
        <v>0.72946317999999999</v>
      </c>
      <c r="I40" s="129">
        <v>696.48126640999999</v>
      </c>
      <c r="J40" s="129">
        <v>33.119582770000001</v>
      </c>
      <c r="K40" s="129">
        <v>663.36168364000002</v>
      </c>
      <c r="L40" s="129">
        <v>4501.9015308099997</v>
      </c>
      <c r="M40" s="129">
        <v>4464.7782717</v>
      </c>
      <c r="N40" s="129">
        <v>37.123259110000006</v>
      </c>
      <c r="O40" s="129">
        <v>6.9906760000000012E-2</v>
      </c>
      <c r="P40" s="129">
        <v>35.167910489999997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5297.1392909699998</v>
      </c>
      <c r="C41" s="41">
        <v>26.322287430000003</v>
      </c>
      <c r="D41" s="129">
        <v>23.202912450000003</v>
      </c>
      <c r="E41" s="129">
        <v>3.1193749799999995</v>
      </c>
      <c r="F41" s="129">
        <v>10.376463490000001</v>
      </c>
      <c r="G41" s="129">
        <v>9.5250910999999991</v>
      </c>
      <c r="H41" s="129">
        <v>0.85137238999999998</v>
      </c>
      <c r="I41" s="129">
        <v>730.91210252999997</v>
      </c>
      <c r="J41" s="129">
        <v>42.477838660000003</v>
      </c>
      <c r="K41" s="129">
        <v>688.43426387</v>
      </c>
      <c r="L41" s="129">
        <v>4529.5284375199999</v>
      </c>
      <c r="M41" s="129">
        <v>4489.21123954</v>
      </c>
      <c r="N41" s="129">
        <v>40.317197980000003</v>
      </c>
      <c r="O41" s="129">
        <v>4.6712969999999993E-2</v>
      </c>
      <c r="P41" s="129">
        <v>34.627261270000005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5466.6841322299997</v>
      </c>
      <c r="C42" s="41">
        <v>28.270951719999999</v>
      </c>
      <c r="D42" s="129">
        <v>22.717193989999998</v>
      </c>
      <c r="E42" s="129">
        <v>5.5537577300000001</v>
      </c>
      <c r="F42" s="129">
        <v>11.21152494</v>
      </c>
      <c r="G42" s="129">
        <v>10.332536659999999</v>
      </c>
      <c r="H42" s="129">
        <v>0.87898827999999996</v>
      </c>
      <c r="I42" s="129">
        <v>677.13247408000007</v>
      </c>
      <c r="J42" s="129">
        <v>30.685924249999996</v>
      </c>
      <c r="K42" s="129">
        <v>646.44654982999998</v>
      </c>
      <c r="L42" s="129">
        <v>4750.0691814900001</v>
      </c>
      <c r="M42" s="129">
        <v>4699.6718574100005</v>
      </c>
      <c r="N42" s="129">
        <v>50.397324080000004</v>
      </c>
      <c r="O42" s="129">
        <v>6.2677060000000034E-2</v>
      </c>
      <c r="P42" s="129">
        <v>34.643641070000001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5807.0449973300001</v>
      </c>
      <c r="C43" s="41">
        <v>25.796769490000003</v>
      </c>
      <c r="D43" s="129">
        <v>22.526272169999999</v>
      </c>
      <c r="E43" s="129">
        <v>3.27049732</v>
      </c>
      <c r="F43" s="129">
        <v>9.5900945099999984</v>
      </c>
      <c r="G43" s="129">
        <v>9.1832019099999993</v>
      </c>
      <c r="H43" s="129">
        <v>0.40689260000000005</v>
      </c>
      <c r="I43" s="129">
        <v>757.43475078999995</v>
      </c>
      <c r="J43" s="129">
        <v>34.711507709999999</v>
      </c>
      <c r="K43" s="129">
        <v>722.72324307999997</v>
      </c>
      <c r="L43" s="129">
        <v>5014.2233825399999</v>
      </c>
      <c r="M43" s="129">
        <v>4964.3160472899999</v>
      </c>
      <c r="N43" s="129">
        <v>49.907335250000003</v>
      </c>
      <c r="O43" s="129">
        <v>-2.1210050000000008E-2</v>
      </c>
      <c r="P43" s="129">
        <v>34.90583685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5816.6061097299998</v>
      </c>
      <c r="C44" s="41">
        <v>23.432545940000001</v>
      </c>
      <c r="D44" s="129">
        <v>20.459356289999999</v>
      </c>
      <c r="E44" s="129">
        <v>2.9731896499999997</v>
      </c>
      <c r="F44" s="129">
        <v>17.702073049999999</v>
      </c>
      <c r="G44" s="129">
        <v>17.332002320000001</v>
      </c>
      <c r="H44" s="129">
        <v>0.37007073000000001</v>
      </c>
      <c r="I44" s="129">
        <v>671.47827707999988</v>
      </c>
      <c r="J44" s="129">
        <v>34.362558079999999</v>
      </c>
      <c r="K44" s="129">
        <v>637.1157189999999</v>
      </c>
      <c r="L44" s="129">
        <v>5103.99321366</v>
      </c>
      <c r="M44" s="129">
        <v>5054.4050180300001</v>
      </c>
      <c r="N44" s="129">
        <v>49.588195629999994</v>
      </c>
      <c r="O44" s="129">
        <v>-0.22182368</v>
      </c>
      <c r="P44" s="129">
        <v>34.807010520000006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5913.3124028700004</v>
      </c>
      <c r="C45" s="41">
        <v>25.51414329</v>
      </c>
      <c r="D45" s="129">
        <v>19.417673300000001</v>
      </c>
      <c r="E45" s="129">
        <v>6.0964699900000001</v>
      </c>
      <c r="F45" s="129">
        <v>7.4121366400000008</v>
      </c>
      <c r="G45" s="129">
        <v>7.0440181400000004</v>
      </c>
      <c r="H45" s="129">
        <v>0.36811850000000002</v>
      </c>
      <c r="I45" s="129">
        <v>678.97445880999999</v>
      </c>
      <c r="J45" s="129">
        <v>34.651942900000002</v>
      </c>
      <c r="K45" s="129">
        <v>644.32251590999999</v>
      </c>
      <c r="L45" s="129">
        <v>5201.4116641300006</v>
      </c>
      <c r="M45" s="129">
        <v>5151.6969541600001</v>
      </c>
      <c r="N45" s="129">
        <v>49.714709970000001</v>
      </c>
      <c r="O45" s="129">
        <v>0.27645825999999996</v>
      </c>
      <c r="P45" s="129">
        <v>34.664298039999998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5970.3580562400002</v>
      </c>
      <c r="C46" s="41">
        <v>20.54372497</v>
      </c>
      <c r="D46" s="129">
        <v>18.458147619999998</v>
      </c>
      <c r="E46" s="129">
        <v>2.0855773500000003</v>
      </c>
      <c r="F46" s="129">
        <v>3.6628108400000001</v>
      </c>
      <c r="G46" s="129">
        <v>3.4266651500000003</v>
      </c>
      <c r="H46" s="129">
        <v>0.23614568999999999</v>
      </c>
      <c r="I46" s="129">
        <v>680.19376607000004</v>
      </c>
      <c r="J46" s="129">
        <v>88.450669520000005</v>
      </c>
      <c r="K46" s="129">
        <v>591.74309655000002</v>
      </c>
      <c r="L46" s="129">
        <v>5265.9577543599999</v>
      </c>
      <c r="M46" s="129">
        <v>5222.6645709500008</v>
      </c>
      <c r="N46" s="129">
        <v>43.293183409999997</v>
      </c>
      <c r="O46" s="129">
        <v>-0.11298539999999999</v>
      </c>
      <c r="P46" s="129">
        <v>34.863766249999998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5948.5657837099998</v>
      </c>
      <c r="C47" s="41">
        <v>21.231705399999999</v>
      </c>
      <c r="D47" s="129">
        <v>17.56115454</v>
      </c>
      <c r="E47" s="129">
        <v>3.6705508599999996</v>
      </c>
      <c r="F47" s="129">
        <v>1.7582721500000003</v>
      </c>
      <c r="G47" s="129">
        <v>1.41532328</v>
      </c>
      <c r="H47" s="129">
        <v>0.34294887000000002</v>
      </c>
      <c r="I47" s="129">
        <v>711.21824163999997</v>
      </c>
      <c r="J47" s="129">
        <v>48.15892891</v>
      </c>
      <c r="K47" s="129">
        <v>663.05931272999999</v>
      </c>
      <c r="L47" s="129">
        <v>5214.3575645199999</v>
      </c>
      <c r="M47" s="129">
        <v>5166.9662506099994</v>
      </c>
      <c r="N47" s="129">
        <v>47.391313909999994</v>
      </c>
      <c r="O47" s="129">
        <v>-0.12944552000000001</v>
      </c>
      <c r="P47" s="129">
        <v>3.4926599199999995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5623.1640338899997</v>
      </c>
      <c r="C48" s="41">
        <v>24.550013280000002</v>
      </c>
      <c r="D48" s="129">
        <v>18.40015348</v>
      </c>
      <c r="E48" s="129">
        <v>6.1498598000000007</v>
      </c>
      <c r="F48" s="129">
        <v>5.2002592199999995</v>
      </c>
      <c r="G48" s="129">
        <v>4.69325657</v>
      </c>
      <c r="H48" s="129">
        <v>0.50700265</v>
      </c>
      <c r="I48" s="129">
        <v>751.66818792999993</v>
      </c>
      <c r="J48" s="129">
        <v>49.775731819999997</v>
      </c>
      <c r="K48" s="129">
        <v>701.8924561099999</v>
      </c>
      <c r="L48" s="129">
        <v>4841.7455734599998</v>
      </c>
      <c r="M48" s="129">
        <v>4791.1536844900002</v>
      </c>
      <c r="N48" s="129">
        <v>50.591888969999999</v>
      </c>
      <c r="O48" s="129">
        <v>0.24849621</v>
      </c>
      <c r="P48" s="129">
        <v>46.103554129999999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5495.8617861599996</v>
      </c>
      <c r="C49" s="41">
        <v>39.480189760000002</v>
      </c>
      <c r="D49" s="129">
        <v>18.39719569</v>
      </c>
      <c r="E49" s="129">
        <v>21.082994069999998</v>
      </c>
      <c r="F49" s="129">
        <v>2.7306909500000001</v>
      </c>
      <c r="G49" s="129">
        <v>2.3745775299999998</v>
      </c>
      <c r="H49" s="129">
        <v>0.35611342000000001</v>
      </c>
      <c r="I49" s="129">
        <v>670.63680306999993</v>
      </c>
      <c r="J49" s="129">
        <v>49.754443970000004</v>
      </c>
      <c r="K49" s="129">
        <v>620.88235910000003</v>
      </c>
      <c r="L49" s="129">
        <v>4783.0141023799997</v>
      </c>
      <c r="M49" s="129">
        <v>4732.78707424</v>
      </c>
      <c r="N49" s="129">
        <v>50.227028140000002</v>
      </c>
      <c r="O49" s="129">
        <v>6.7091680000000015E-2</v>
      </c>
      <c r="P49" s="129">
        <v>3.5027843999999999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5976.3940195200003</v>
      </c>
      <c r="C50" s="41">
        <v>40.857606000000004</v>
      </c>
      <c r="D50" s="129">
        <v>18.607482130000001</v>
      </c>
      <c r="E50" s="129">
        <v>22.250123870000003</v>
      </c>
      <c r="F50" s="129">
        <v>6.2497927099999995</v>
      </c>
      <c r="G50" s="129">
        <v>6.1108051399999992</v>
      </c>
      <c r="H50" s="129">
        <v>0.13898757</v>
      </c>
      <c r="I50" s="129">
        <v>1083.3524966</v>
      </c>
      <c r="J50" s="129">
        <v>77.088370519999984</v>
      </c>
      <c r="K50" s="129">
        <v>1006.26412608</v>
      </c>
      <c r="L50" s="129">
        <v>4845.9341242099999</v>
      </c>
      <c r="M50" s="129">
        <v>4793.5051331000004</v>
      </c>
      <c r="N50" s="129">
        <v>52.428991109999998</v>
      </c>
      <c r="O50" s="129">
        <v>0.18942345000000002</v>
      </c>
      <c r="P50" s="129">
        <v>3.88282791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5957.1130853000004</v>
      </c>
      <c r="C51" s="41">
        <v>49.868638529999998</v>
      </c>
      <c r="D51" s="129">
        <v>19.882337889999999</v>
      </c>
      <c r="E51" s="129">
        <v>29.986300640000003</v>
      </c>
      <c r="F51" s="129">
        <v>3.4127107200000002</v>
      </c>
      <c r="G51" s="129">
        <v>2.9180401800000002</v>
      </c>
      <c r="H51" s="129">
        <v>0.49467053999999999</v>
      </c>
      <c r="I51" s="129">
        <v>991.68739252</v>
      </c>
      <c r="J51" s="129">
        <v>58.871506530000005</v>
      </c>
      <c r="K51" s="129">
        <v>932.81588598999997</v>
      </c>
      <c r="L51" s="129">
        <v>4912.1443435299998</v>
      </c>
      <c r="M51" s="129">
        <v>4855.1510005999999</v>
      </c>
      <c r="N51" s="129">
        <v>56.993342929999997</v>
      </c>
      <c r="O51" s="129">
        <v>0.24888499000000003</v>
      </c>
      <c r="P51" s="129">
        <v>3.9458721399999996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5821.95701706</v>
      </c>
      <c r="C52" s="41">
        <v>42.911328179999998</v>
      </c>
      <c r="D52" s="129">
        <v>19.87470691</v>
      </c>
      <c r="E52" s="129">
        <v>23.036621269999998</v>
      </c>
      <c r="F52" s="129">
        <v>4.5639891700000002</v>
      </c>
      <c r="G52" s="129">
        <v>3.7609133699999999</v>
      </c>
      <c r="H52" s="129">
        <v>0.80307580000000001</v>
      </c>
      <c r="I52" s="129">
        <v>686.07861942</v>
      </c>
      <c r="J52" s="129">
        <v>50.176417549999996</v>
      </c>
      <c r="K52" s="129">
        <v>635.90220187</v>
      </c>
      <c r="L52" s="129">
        <v>5088.4030802899997</v>
      </c>
      <c r="M52" s="129">
        <v>5030.6267300500003</v>
      </c>
      <c r="N52" s="129">
        <v>57.776350239999999</v>
      </c>
      <c r="O52" s="129">
        <v>-0.1118762</v>
      </c>
      <c r="P52" s="129">
        <v>3.50151609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6020.3378617300004</v>
      </c>
      <c r="C53" s="41">
        <v>31.661869469999999</v>
      </c>
      <c r="D53" s="129">
        <v>18.747559519999999</v>
      </c>
      <c r="E53" s="129">
        <v>12.91430995</v>
      </c>
      <c r="F53" s="129">
        <v>8.945147930000001</v>
      </c>
      <c r="G53" s="129">
        <v>7.9024380899999995</v>
      </c>
      <c r="H53" s="129">
        <v>1.0427098400000001</v>
      </c>
      <c r="I53" s="129">
        <v>910.1893576299999</v>
      </c>
      <c r="J53" s="129">
        <v>56.919869850000005</v>
      </c>
      <c r="K53" s="129">
        <v>853.26948777999996</v>
      </c>
      <c r="L53" s="129">
        <v>5069.5414867</v>
      </c>
      <c r="M53" s="129">
        <v>5009.2274324999998</v>
      </c>
      <c r="N53" s="129">
        <v>60.314054200000001</v>
      </c>
      <c r="O53" s="129">
        <v>2.8851050000000017E-2</v>
      </c>
      <c r="P53" s="129">
        <v>3.0664224099999999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6225.2663825099999</v>
      </c>
      <c r="C54" s="41">
        <v>33.87533234</v>
      </c>
      <c r="D54" s="129">
        <v>18.399676530000001</v>
      </c>
      <c r="E54" s="129">
        <v>15.475655809999999</v>
      </c>
      <c r="F54" s="129">
        <v>2.6796413600000002</v>
      </c>
      <c r="G54" s="129">
        <v>1.98184351</v>
      </c>
      <c r="H54" s="129">
        <v>0.69779785000000005</v>
      </c>
      <c r="I54" s="129">
        <v>953.14995951999992</v>
      </c>
      <c r="J54" s="129">
        <v>48.474837530000002</v>
      </c>
      <c r="K54" s="129">
        <v>904.67512198999998</v>
      </c>
      <c r="L54" s="129">
        <v>5235.5614492900004</v>
      </c>
      <c r="M54" s="129">
        <v>5167.8402392499993</v>
      </c>
      <c r="N54" s="129">
        <v>67.721210040000003</v>
      </c>
      <c r="O54" s="129">
        <v>0.17514095999999998</v>
      </c>
      <c r="P54" s="129">
        <v>3.1851023599999997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5844.6207382900002</v>
      </c>
      <c r="C55" s="41">
        <v>22.05030219</v>
      </c>
      <c r="D55" s="129">
        <v>19.06480285</v>
      </c>
      <c r="E55" s="129">
        <v>2.9854993400000001</v>
      </c>
      <c r="F55" s="129">
        <v>3.3812429800000001</v>
      </c>
      <c r="G55" s="129">
        <v>3.09097234</v>
      </c>
      <c r="H55" s="129">
        <v>0.29027064000000002</v>
      </c>
      <c r="I55" s="129">
        <v>854.03057151999997</v>
      </c>
      <c r="J55" s="129">
        <v>49.781222659999997</v>
      </c>
      <c r="K55" s="129">
        <v>804.24934886000005</v>
      </c>
      <c r="L55" s="129">
        <v>4965.1586216000005</v>
      </c>
      <c r="M55" s="129">
        <v>4897.8422181900005</v>
      </c>
      <c r="N55" s="129">
        <v>67.316403409999992</v>
      </c>
      <c r="O55" s="129">
        <v>-0.17303461999999997</v>
      </c>
      <c r="P55" s="129">
        <v>2.8140043299999999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6011.7471309800003</v>
      </c>
      <c r="C56" s="41">
        <v>25.063133740000005</v>
      </c>
      <c r="D56" s="129">
        <v>20.47261365</v>
      </c>
      <c r="E56" s="129">
        <v>4.5905200900000001</v>
      </c>
      <c r="F56" s="129">
        <v>10.177574140000001</v>
      </c>
      <c r="G56" s="129">
        <v>8.4163409100000006</v>
      </c>
      <c r="H56" s="129">
        <v>1.76123323</v>
      </c>
      <c r="I56" s="129">
        <v>1137.59856829</v>
      </c>
      <c r="J56" s="129">
        <v>55.743790409999995</v>
      </c>
      <c r="K56" s="129">
        <v>1081.85477788</v>
      </c>
      <c r="L56" s="129">
        <v>4838.9078548099997</v>
      </c>
      <c r="M56" s="129">
        <v>4774.8954209099993</v>
      </c>
      <c r="N56" s="129">
        <v>64.012433899999991</v>
      </c>
      <c r="O56" s="129">
        <v>-0.31467119999999998</v>
      </c>
      <c r="P56" s="129">
        <v>3.14370752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6326.3532150700003</v>
      </c>
      <c r="C57" s="41">
        <v>29.571255549999997</v>
      </c>
      <c r="D57" s="129">
        <v>21.351937400000001</v>
      </c>
      <c r="E57" s="129">
        <v>8.2193181499999994</v>
      </c>
      <c r="F57" s="129">
        <v>8.9411344499999998</v>
      </c>
      <c r="G57" s="129">
        <v>7.0395698700000002</v>
      </c>
      <c r="H57" s="129">
        <v>1.9015645800000001</v>
      </c>
      <c r="I57" s="129">
        <v>1174.9177181199998</v>
      </c>
      <c r="J57" s="129">
        <v>50.339430159999999</v>
      </c>
      <c r="K57" s="129">
        <v>1124.5782879599999</v>
      </c>
      <c r="L57" s="129">
        <v>5112.9231069500001</v>
      </c>
      <c r="M57" s="129">
        <v>5043.36810487</v>
      </c>
      <c r="N57" s="129">
        <v>69.555002080000008</v>
      </c>
      <c r="O57" s="129">
        <v>-3.7825367499999998</v>
      </c>
      <c r="P57" s="129">
        <v>3.9515801599999998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5802.1666516300002</v>
      </c>
      <c r="C58" s="41">
        <v>28.445140479999999</v>
      </c>
      <c r="D58" s="129">
        <v>20.052620319999999</v>
      </c>
      <c r="E58" s="129">
        <v>8.3925201600000001</v>
      </c>
      <c r="F58" s="129">
        <v>9.3144898900000008</v>
      </c>
      <c r="G58" s="129">
        <v>6.4848910800000006</v>
      </c>
      <c r="H58" s="129">
        <v>2.8295988099999998</v>
      </c>
      <c r="I58" s="129">
        <v>764.13905981999994</v>
      </c>
      <c r="J58" s="129">
        <v>46.20575942</v>
      </c>
      <c r="K58" s="129">
        <v>717.93330040000001</v>
      </c>
      <c r="L58" s="129">
        <v>5000.2679614400004</v>
      </c>
      <c r="M58" s="129">
        <v>4939.1269878399999</v>
      </c>
      <c r="N58" s="129">
        <v>61.140973600000002</v>
      </c>
      <c r="O58" s="129">
        <v>-1.01785971</v>
      </c>
      <c r="P58" s="129">
        <v>3.9860832999999998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5765.4707232399996</v>
      </c>
      <c r="C59" s="41">
        <v>30.4251836</v>
      </c>
      <c r="D59" s="129">
        <v>22.255801120000001</v>
      </c>
      <c r="E59" s="129">
        <v>8.1693824799999994</v>
      </c>
      <c r="F59" s="129">
        <v>10.11184561</v>
      </c>
      <c r="G59" s="129">
        <v>2.2093758500000003</v>
      </c>
      <c r="H59" s="129">
        <v>7.9024697599999998</v>
      </c>
      <c r="I59" s="129">
        <v>783.25417526000001</v>
      </c>
      <c r="J59" s="129">
        <v>54.428312570000003</v>
      </c>
      <c r="K59" s="129">
        <v>728.82586269000001</v>
      </c>
      <c r="L59" s="129">
        <v>4941.6795187700009</v>
      </c>
      <c r="M59" s="129">
        <v>4873.62842671</v>
      </c>
      <c r="N59" s="129">
        <v>68.051092060000002</v>
      </c>
      <c r="O59" s="129">
        <v>-0.86442927999999997</v>
      </c>
      <c r="P59" s="129">
        <v>4.2636153999999999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6986.7145706499996</v>
      </c>
      <c r="C60" s="41">
        <v>36.440358079999996</v>
      </c>
      <c r="D60" s="129">
        <v>25.52717393</v>
      </c>
      <c r="E60" s="129">
        <v>10.913184150000001</v>
      </c>
      <c r="F60" s="129">
        <v>8.7116461400000009</v>
      </c>
      <c r="G60" s="129">
        <v>4.3868039300000001</v>
      </c>
      <c r="H60" s="129">
        <v>4.3248422099999999</v>
      </c>
      <c r="I60" s="129">
        <v>799.93647518</v>
      </c>
      <c r="J60" s="129">
        <v>80.37625122</v>
      </c>
      <c r="K60" s="129">
        <v>719.56022395999992</v>
      </c>
      <c r="L60" s="129">
        <v>6141.6260912500002</v>
      </c>
      <c r="M60" s="129">
        <v>6050.6846459099997</v>
      </c>
      <c r="N60" s="129">
        <v>90.941445340000001</v>
      </c>
      <c r="O60" s="129">
        <v>-3.9700756899999998</v>
      </c>
      <c r="P60" s="129">
        <v>6.5715603200000006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6242.5845103700003</v>
      </c>
      <c r="C61" s="41">
        <v>29.968822249999999</v>
      </c>
      <c r="D61" s="129">
        <v>22.976632169999998</v>
      </c>
      <c r="E61" s="129">
        <v>6.9921900799999994</v>
      </c>
      <c r="F61" s="129">
        <v>19.566351210000001</v>
      </c>
      <c r="G61" s="129">
        <v>10.352177000000001</v>
      </c>
      <c r="H61" s="129">
        <v>9.2141742099999995</v>
      </c>
      <c r="I61" s="129">
        <v>788.07068208999999</v>
      </c>
      <c r="J61" s="129">
        <v>85.702938959999997</v>
      </c>
      <c r="K61" s="129">
        <v>702.36774313000001</v>
      </c>
      <c r="L61" s="129">
        <v>5404.9786548200009</v>
      </c>
      <c r="M61" s="129">
        <v>5321.8340218499998</v>
      </c>
      <c r="N61" s="129">
        <v>83.144632970000004</v>
      </c>
      <c r="O61" s="129">
        <v>-3.4408743799999999</v>
      </c>
      <c r="P61" s="129">
        <v>5.8223166500000003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5905.8946409099999</v>
      </c>
      <c r="C62" s="41">
        <v>31.55892472</v>
      </c>
      <c r="D62" s="129">
        <v>22.581073050000001</v>
      </c>
      <c r="E62" s="129">
        <v>8.9778516699999997</v>
      </c>
      <c r="F62" s="129">
        <v>15.734467039999998</v>
      </c>
      <c r="G62" s="129">
        <v>8.3360684999999997</v>
      </c>
      <c r="H62" s="129">
        <v>7.3983985399999996</v>
      </c>
      <c r="I62" s="129">
        <v>727.36503110000001</v>
      </c>
      <c r="J62" s="129">
        <v>77.532700779999999</v>
      </c>
      <c r="K62" s="129">
        <v>649.83233031999998</v>
      </c>
      <c r="L62" s="129">
        <v>5131.2362180500004</v>
      </c>
      <c r="M62" s="129">
        <v>5051.5775066400001</v>
      </c>
      <c r="N62" s="129">
        <v>79.658711409999995</v>
      </c>
      <c r="O62" s="129">
        <v>-1.9849292900000002</v>
      </c>
      <c r="P62" s="129">
        <v>5.0409825499999998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5883.7058842099996</v>
      </c>
      <c r="C63" s="41">
        <v>32.665302760000003</v>
      </c>
      <c r="D63" s="129">
        <v>21.984276260000001</v>
      </c>
      <c r="E63" s="129">
        <v>10.6810265</v>
      </c>
      <c r="F63" s="129">
        <v>23.873693769999999</v>
      </c>
      <c r="G63" s="129">
        <v>16.262528490000001</v>
      </c>
      <c r="H63" s="129">
        <v>7.6111652800000007</v>
      </c>
      <c r="I63" s="129">
        <v>758.28350780000005</v>
      </c>
      <c r="J63" s="129">
        <v>72.585276190000002</v>
      </c>
      <c r="K63" s="129">
        <v>685.69823160999999</v>
      </c>
      <c r="L63" s="129">
        <v>5068.8833798800006</v>
      </c>
      <c r="M63" s="129">
        <v>4986.4053785300002</v>
      </c>
      <c r="N63" s="129">
        <v>82.47800135</v>
      </c>
      <c r="O63" s="129">
        <v>-0.89020657000000003</v>
      </c>
      <c r="P63" s="129">
        <v>4.7370857500000003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6063.0451665399996</v>
      </c>
      <c r="C64" s="41">
        <v>27.99826522</v>
      </c>
      <c r="D64" s="129">
        <v>22.6598957</v>
      </c>
      <c r="E64" s="129">
        <v>5.3383695200000005</v>
      </c>
      <c r="F64" s="129">
        <v>10.792732900000001</v>
      </c>
      <c r="G64" s="129">
        <v>3.7830324800000001</v>
      </c>
      <c r="H64" s="129">
        <v>7.0097004199999997</v>
      </c>
      <c r="I64" s="129">
        <v>842.98548127999993</v>
      </c>
      <c r="J64" s="129">
        <v>88.864761380000004</v>
      </c>
      <c r="K64" s="129">
        <v>754.12071990000004</v>
      </c>
      <c r="L64" s="129">
        <v>5181.2686871400001</v>
      </c>
      <c r="M64" s="129">
        <v>5095.2105409000005</v>
      </c>
      <c r="N64" s="129">
        <v>86.058146239999999</v>
      </c>
      <c r="O64" s="129">
        <v>-1.3687695299999998</v>
      </c>
      <c r="P64" s="129">
        <v>4.7190751999999998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5991.5286754600002</v>
      </c>
      <c r="C65" s="41">
        <v>29.48036097</v>
      </c>
      <c r="D65" s="129">
        <v>23.217327650000001</v>
      </c>
      <c r="E65" s="129">
        <v>6.2630333199999999</v>
      </c>
      <c r="F65" s="129">
        <v>3.78859185</v>
      </c>
      <c r="G65" s="129">
        <v>2.16684711</v>
      </c>
      <c r="H65" s="129">
        <v>1.62174474</v>
      </c>
      <c r="I65" s="129">
        <v>869.84938567999984</v>
      </c>
      <c r="J65" s="129">
        <v>99.560635980000001</v>
      </c>
      <c r="K65" s="129">
        <v>770.28874969999993</v>
      </c>
      <c r="L65" s="129">
        <v>5088.4103369599998</v>
      </c>
      <c r="M65" s="129">
        <v>4994.6583381700002</v>
      </c>
      <c r="N65" s="129">
        <v>93.751998789999988</v>
      </c>
      <c r="O65" s="129">
        <v>-0.51533388999999996</v>
      </c>
      <c r="P65" s="129">
        <v>5.2080198500000003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5863.1311299199997</v>
      </c>
      <c r="C66" s="41">
        <v>37.02166914</v>
      </c>
      <c r="D66" s="129">
        <v>23.18054424</v>
      </c>
      <c r="E66" s="129">
        <v>13.841124899999999</v>
      </c>
      <c r="F66" s="129">
        <v>11.11654806</v>
      </c>
      <c r="G66" s="129">
        <v>7.0729238099999998</v>
      </c>
      <c r="H66" s="129">
        <v>4.0436242499999997</v>
      </c>
      <c r="I66" s="129">
        <v>832.68899447000001</v>
      </c>
      <c r="J66" s="129">
        <v>82.866712699999994</v>
      </c>
      <c r="K66" s="129">
        <v>749.8222817699999</v>
      </c>
      <c r="L66" s="129">
        <v>4982.3039182499997</v>
      </c>
      <c r="M66" s="129">
        <v>4881.4224290000002</v>
      </c>
      <c r="N66" s="129">
        <v>100.88148925</v>
      </c>
      <c r="O66" s="129">
        <v>-2.0359486900000001</v>
      </c>
      <c r="P66" s="129">
        <v>5.2248455300000005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5845.3517468399996</v>
      </c>
      <c r="C67" s="41">
        <v>31.73769231</v>
      </c>
      <c r="D67" s="129">
        <v>22.346672949999999</v>
      </c>
      <c r="E67" s="129">
        <v>9.3910193599999996</v>
      </c>
      <c r="F67" s="129">
        <v>4.6307830000000001</v>
      </c>
      <c r="G67" s="129">
        <v>4.3253672099999996</v>
      </c>
      <c r="H67" s="129">
        <v>0.30541578999999996</v>
      </c>
      <c r="I67" s="129">
        <v>902.39830165000012</v>
      </c>
      <c r="J67" s="129">
        <v>77.826340670000008</v>
      </c>
      <c r="K67" s="129">
        <v>824.57196098000009</v>
      </c>
      <c r="L67" s="129">
        <v>4906.5849698799993</v>
      </c>
      <c r="M67" s="129">
        <v>4800.1359944599999</v>
      </c>
      <c r="N67" s="129">
        <v>106.44897542000001</v>
      </c>
      <c r="O67" s="129">
        <v>-3.46968838</v>
      </c>
      <c r="P67" s="129">
        <v>5.5831580600000006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6177.62998857</v>
      </c>
      <c r="C68" s="41">
        <v>31.255200149999997</v>
      </c>
      <c r="D68" s="129">
        <v>22.525126409999999</v>
      </c>
      <c r="E68" s="129">
        <v>8.7300737399999999</v>
      </c>
      <c r="F68" s="129">
        <v>22.686380589999999</v>
      </c>
      <c r="G68" s="129">
        <v>20.770889950000001</v>
      </c>
      <c r="H68" s="129">
        <v>1.91549064</v>
      </c>
      <c r="I68" s="129">
        <v>961.74193285000001</v>
      </c>
      <c r="J68" s="129">
        <v>92.795892409999993</v>
      </c>
      <c r="K68" s="129">
        <v>868.94604044000005</v>
      </c>
      <c r="L68" s="129">
        <v>5161.9464749799999</v>
      </c>
      <c r="M68" s="129">
        <v>5053.0875824899995</v>
      </c>
      <c r="N68" s="129">
        <v>108.85889249000002</v>
      </c>
      <c r="O68" s="129">
        <v>-2.77601933</v>
      </c>
      <c r="P68" s="129">
        <v>5.8419242499999999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6234.9034203499996</v>
      </c>
      <c r="C69" s="41">
        <v>48.401746090000003</v>
      </c>
      <c r="D69" s="129">
        <v>21.493946560000001</v>
      </c>
      <c r="E69" s="129">
        <v>26.907799529999998</v>
      </c>
      <c r="F69" s="129">
        <v>42.859185140000001</v>
      </c>
      <c r="G69" s="129">
        <v>41.323300450000005</v>
      </c>
      <c r="H69" s="129">
        <v>1.5358846900000001</v>
      </c>
      <c r="I69" s="129">
        <v>967.25046415000008</v>
      </c>
      <c r="J69" s="129">
        <v>100.20577607999999</v>
      </c>
      <c r="K69" s="129">
        <v>867.04468807000001</v>
      </c>
      <c r="L69" s="129">
        <v>5176.3920249700004</v>
      </c>
      <c r="M69" s="129">
        <v>5067.59985495</v>
      </c>
      <c r="N69" s="129">
        <v>108.79217002000001</v>
      </c>
      <c r="O69" s="129">
        <v>-3.5258993600000004</v>
      </c>
      <c r="P69" s="129">
        <v>6.51950115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6293.90698376</v>
      </c>
      <c r="C70" s="41">
        <v>34.676827740000007</v>
      </c>
      <c r="D70" s="129">
        <v>21.821366860000001</v>
      </c>
      <c r="E70" s="129">
        <v>12.855460880000003</v>
      </c>
      <c r="F70" s="129">
        <v>22.820515950000001</v>
      </c>
      <c r="G70" s="129">
        <v>20.803903800000001</v>
      </c>
      <c r="H70" s="129">
        <v>2.0166121500000003</v>
      </c>
      <c r="I70" s="129">
        <v>1040.7965040300001</v>
      </c>
      <c r="J70" s="129">
        <v>92.080114559999998</v>
      </c>
      <c r="K70" s="129">
        <v>948.71638946999997</v>
      </c>
      <c r="L70" s="129">
        <v>5195.6131360399995</v>
      </c>
      <c r="M70" s="129">
        <v>5118.1329012000006</v>
      </c>
      <c r="N70" s="129">
        <v>77.480234840000008</v>
      </c>
      <c r="O70" s="129">
        <v>-6.1324807300000002</v>
      </c>
      <c r="P70" s="129">
        <v>5.9218270000000004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6281.0895515900011</v>
      </c>
      <c r="C71" s="41">
        <v>34.873024000000001</v>
      </c>
      <c r="D71" s="129">
        <v>22.088934490000003</v>
      </c>
      <c r="E71" s="129">
        <v>12.784089510000001</v>
      </c>
      <c r="F71" s="129">
        <v>18.480915960000001</v>
      </c>
      <c r="G71" s="129">
        <v>16.75521221</v>
      </c>
      <c r="H71" s="129">
        <v>1.7257037500000001</v>
      </c>
      <c r="I71" s="129">
        <v>975.33644358000004</v>
      </c>
      <c r="J71" s="129">
        <v>109.15422513999999</v>
      </c>
      <c r="K71" s="129">
        <v>866.18221844000004</v>
      </c>
      <c r="L71" s="129">
        <v>5252.3991680500003</v>
      </c>
      <c r="M71" s="129">
        <v>5152.1661312800006</v>
      </c>
      <c r="N71" s="129">
        <v>100.23303677</v>
      </c>
      <c r="O71" s="129">
        <v>-3.3556894000000002</v>
      </c>
      <c r="P71" s="129">
        <v>5.4646212099999989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6524.9922154199994</v>
      </c>
      <c r="C72" s="41">
        <v>51.02451825</v>
      </c>
      <c r="D72" s="129">
        <v>22.177484869999997</v>
      </c>
      <c r="E72" s="129">
        <v>28.847033379999999</v>
      </c>
      <c r="F72" s="129">
        <v>33.41696657</v>
      </c>
      <c r="G72" s="129">
        <v>31.140995709999999</v>
      </c>
      <c r="H72" s="129">
        <v>2.2759708600000002</v>
      </c>
      <c r="I72" s="129">
        <v>1036.4588060799999</v>
      </c>
      <c r="J72" s="129">
        <v>131.19129961000002</v>
      </c>
      <c r="K72" s="129">
        <v>905.26750647000006</v>
      </c>
      <c r="L72" s="129">
        <v>5404.0919245199993</v>
      </c>
      <c r="M72" s="129">
        <v>5310.4714944000007</v>
      </c>
      <c r="N72" s="129">
        <v>93.620430120000009</v>
      </c>
      <c r="O72" s="129">
        <v>-2.61920544</v>
      </c>
      <c r="P72" s="129">
        <v>6.4420837199999994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6520.4019026200003</v>
      </c>
      <c r="C73" s="41">
        <v>36.657423720000004</v>
      </c>
      <c r="D73" s="129">
        <v>21.379313230000001</v>
      </c>
      <c r="E73" s="129">
        <v>15.27811049</v>
      </c>
      <c r="F73" s="129">
        <v>40.350230359999998</v>
      </c>
      <c r="G73" s="129">
        <v>38.335330740000003</v>
      </c>
      <c r="H73" s="129">
        <v>2.01489962</v>
      </c>
      <c r="I73" s="129">
        <v>1011.48882695</v>
      </c>
      <c r="J73" s="129">
        <v>123.70948056000002</v>
      </c>
      <c r="K73" s="129">
        <v>887.77934639</v>
      </c>
      <c r="L73" s="129">
        <v>5431.9054215900005</v>
      </c>
      <c r="M73" s="129">
        <v>5325.3394173500001</v>
      </c>
      <c r="N73" s="129">
        <v>106.56600424000001</v>
      </c>
      <c r="O73" s="129">
        <v>-3.1775946300000002</v>
      </c>
      <c r="P73" s="129">
        <v>8.4592963799999996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6456.1986782700014</v>
      </c>
      <c r="C74" s="41">
        <v>36.896569970000002</v>
      </c>
      <c r="D74" s="129">
        <v>21.901125959999998</v>
      </c>
      <c r="E74" s="129">
        <v>14.99544401</v>
      </c>
      <c r="F74" s="129">
        <v>51.913414400000001</v>
      </c>
      <c r="G74" s="129">
        <v>35.628724460000001</v>
      </c>
      <c r="H74" s="129">
        <v>16.28468994</v>
      </c>
      <c r="I74" s="129">
        <v>942.89236701000004</v>
      </c>
      <c r="J74" s="129">
        <v>114.31125158</v>
      </c>
      <c r="K74" s="129">
        <v>828.58111542999995</v>
      </c>
      <c r="L74" s="129">
        <v>5424.4963268899992</v>
      </c>
      <c r="M74" s="129">
        <v>5319.3410035300003</v>
      </c>
      <c r="N74" s="129">
        <v>105.15532336000001</v>
      </c>
      <c r="O74" s="129">
        <v>-4.2969881599999997</v>
      </c>
      <c r="P74" s="129">
        <v>7.9897110900000001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6693.3227709799994</v>
      </c>
      <c r="C75" s="41">
        <v>57.216043119999995</v>
      </c>
      <c r="D75" s="129">
        <v>23.099157989999998</v>
      </c>
      <c r="E75" s="129">
        <v>34.11688513</v>
      </c>
      <c r="F75" s="129">
        <v>51.935966839999992</v>
      </c>
      <c r="G75" s="129">
        <v>35.656765269999994</v>
      </c>
      <c r="H75" s="129">
        <v>16.279201570000001</v>
      </c>
      <c r="I75" s="129">
        <v>1081.62625647</v>
      </c>
      <c r="J75" s="129">
        <v>95.294296639999999</v>
      </c>
      <c r="K75" s="129">
        <v>986.33195983000007</v>
      </c>
      <c r="L75" s="129">
        <v>5502.5445045500001</v>
      </c>
      <c r="M75" s="129">
        <v>5394.2807695400006</v>
      </c>
      <c r="N75" s="129">
        <v>108.26373501</v>
      </c>
      <c r="O75" s="129">
        <v>-4.4126701400000004</v>
      </c>
      <c r="P75" s="129">
        <v>5.7295453600000004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6870.3334090100016</v>
      </c>
      <c r="C76" s="41">
        <v>38.132504960000006</v>
      </c>
      <c r="D76" s="129">
        <v>22.768894249999999</v>
      </c>
      <c r="E76" s="129">
        <v>15.36361071</v>
      </c>
      <c r="F76" s="129">
        <v>75.180305699999991</v>
      </c>
      <c r="G76" s="129">
        <v>38.429220530000002</v>
      </c>
      <c r="H76" s="129">
        <v>36.751085169999996</v>
      </c>
      <c r="I76" s="129">
        <v>1167.64884749</v>
      </c>
      <c r="J76" s="129">
        <v>102.53616885</v>
      </c>
      <c r="K76" s="129">
        <v>1065.11267864</v>
      </c>
      <c r="L76" s="129">
        <v>5589.3717508600002</v>
      </c>
      <c r="M76" s="129">
        <v>5488.598428790001</v>
      </c>
      <c r="N76" s="129">
        <v>100.77332206999999</v>
      </c>
      <c r="O76" s="129">
        <v>-4.1648894299999997</v>
      </c>
      <c r="P76" s="129">
        <v>5.7639475600000001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6985.0347223999997</v>
      </c>
      <c r="C77" s="41">
        <v>40.499758649999997</v>
      </c>
      <c r="D77" s="129">
        <v>24.241779700000002</v>
      </c>
      <c r="E77" s="129">
        <v>16.257978949999998</v>
      </c>
      <c r="F77" s="129">
        <v>64.255090039999999</v>
      </c>
      <c r="G77" s="129">
        <v>27.408488989999999</v>
      </c>
      <c r="H77" s="129">
        <v>36.846601050000004</v>
      </c>
      <c r="I77" s="129">
        <v>1284.35240021</v>
      </c>
      <c r="J77" s="129">
        <v>101.19229425</v>
      </c>
      <c r="K77" s="129">
        <v>1183.1601059600002</v>
      </c>
      <c r="L77" s="129">
        <v>5595.9274734999999</v>
      </c>
      <c r="M77" s="129">
        <v>5490.2937564399999</v>
      </c>
      <c r="N77" s="129">
        <v>105.63371706000001</v>
      </c>
      <c r="O77" s="129">
        <v>-3.3349104299999999</v>
      </c>
      <c r="P77" s="129">
        <v>5.7147603200000008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7004.6350600799997</v>
      </c>
      <c r="C78" s="41">
        <v>67.504610029999995</v>
      </c>
      <c r="D78" s="129">
        <v>23.39378031</v>
      </c>
      <c r="E78" s="129">
        <v>44.110829719999998</v>
      </c>
      <c r="F78" s="129">
        <v>65.613461569999998</v>
      </c>
      <c r="G78" s="129">
        <v>27.547272230000001</v>
      </c>
      <c r="H78" s="129">
        <v>38.066189340000001</v>
      </c>
      <c r="I78" s="129">
        <v>1300.8316310299999</v>
      </c>
      <c r="J78" s="129">
        <v>95.634396250000009</v>
      </c>
      <c r="K78" s="129">
        <v>1205.1972347800001</v>
      </c>
      <c r="L78" s="129">
        <v>5570.6853574500001</v>
      </c>
      <c r="M78" s="129">
        <v>5457.2254757999999</v>
      </c>
      <c r="N78" s="129">
        <v>113.45988165</v>
      </c>
      <c r="O78" s="129">
        <v>-4.5237189100000004</v>
      </c>
      <c r="P78" s="129">
        <v>7.5297335099999998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7185.9121100499997</v>
      </c>
      <c r="C79" s="41">
        <v>38.290549710000001</v>
      </c>
      <c r="D79" s="129">
        <v>20.813017519999999</v>
      </c>
      <c r="E79" s="129">
        <v>17.477532189999998</v>
      </c>
      <c r="F79" s="129">
        <v>70.381541400000003</v>
      </c>
      <c r="G79" s="129">
        <v>32.206912360000004</v>
      </c>
      <c r="H79" s="129">
        <v>38.174629039999999</v>
      </c>
      <c r="I79" s="129">
        <v>1399.7518682900002</v>
      </c>
      <c r="J79" s="129">
        <v>94.439096190000001</v>
      </c>
      <c r="K79" s="129">
        <v>1305.3127721000001</v>
      </c>
      <c r="L79" s="129">
        <v>5677.4881506500005</v>
      </c>
      <c r="M79" s="129">
        <v>5558.6274021200006</v>
      </c>
      <c r="N79" s="129">
        <v>118.86074853</v>
      </c>
      <c r="O79" s="129">
        <v>-1.8344998100000001</v>
      </c>
      <c r="P79" s="129">
        <v>5.7653608499999986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7234.2707667699997</v>
      </c>
      <c r="C80" s="41">
        <v>36.294085620000004</v>
      </c>
      <c r="D80" s="129">
        <v>18.776291200000003</v>
      </c>
      <c r="E80" s="129">
        <v>17.517794420000001</v>
      </c>
      <c r="F80" s="129">
        <v>73.768708599999997</v>
      </c>
      <c r="G80" s="129">
        <v>35.197142220000003</v>
      </c>
      <c r="H80" s="129">
        <v>38.57156638</v>
      </c>
      <c r="I80" s="129">
        <v>1453.3150412000002</v>
      </c>
      <c r="J80" s="129">
        <v>106.96143022999999</v>
      </c>
      <c r="K80" s="129">
        <v>1346.3536109700001</v>
      </c>
      <c r="L80" s="129">
        <v>5670.8929313500003</v>
      </c>
      <c r="M80" s="129">
        <v>5553.3317956800001</v>
      </c>
      <c r="N80" s="129">
        <v>117.56113567</v>
      </c>
      <c r="O80" s="129">
        <v>-2.1191994699999999</v>
      </c>
      <c r="P80" s="129">
        <v>5.5452589100000003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7250.6367263000002</v>
      </c>
      <c r="C81" s="41">
        <v>44.144311939999994</v>
      </c>
      <c r="D81" s="129">
        <v>16.28542878</v>
      </c>
      <c r="E81" s="129">
        <v>27.858883160000001</v>
      </c>
      <c r="F81" s="129">
        <v>69.305880080000009</v>
      </c>
      <c r="G81" s="129">
        <v>31.403597509999997</v>
      </c>
      <c r="H81" s="129">
        <v>37.902282570000004</v>
      </c>
      <c r="I81" s="129">
        <v>1488.2368893600001</v>
      </c>
      <c r="J81" s="129">
        <v>96.547174920000003</v>
      </c>
      <c r="K81" s="129">
        <v>1391.68971444</v>
      </c>
      <c r="L81" s="129">
        <v>5648.9496449199996</v>
      </c>
      <c r="M81" s="129">
        <v>5528.7510359899998</v>
      </c>
      <c r="N81" s="129">
        <v>120.19860893000001</v>
      </c>
      <c r="O81" s="129">
        <v>-5.1242308100000002</v>
      </c>
      <c r="P81" s="129">
        <v>5.5653796600000005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7407.44511289</v>
      </c>
      <c r="C82" s="41">
        <v>35.228242950000002</v>
      </c>
      <c r="D82" s="129">
        <v>16.450876919999999</v>
      </c>
      <c r="E82" s="129">
        <v>18.77736603</v>
      </c>
      <c r="F82" s="129">
        <v>25.456223790000003</v>
      </c>
      <c r="G82" s="129">
        <v>22.221008430000001</v>
      </c>
      <c r="H82" s="129">
        <v>3.2352153599999998</v>
      </c>
      <c r="I82" s="129">
        <v>1591.16776639</v>
      </c>
      <c r="J82" s="129">
        <v>101.36010563000001</v>
      </c>
      <c r="K82" s="129">
        <v>1489.8076607600001</v>
      </c>
      <c r="L82" s="129">
        <v>5755.59287976</v>
      </c>
      <c r="M82" s="129">
        <v>5655.0530048599994</v>
      </c>
      <c r="N82" s="129">
        <v>100.5398749</v>
      </c>
      <c r="O82" s="129">
        <v>-3.0306620199999998</v>
      </c>
      <c r="P82" s="129">
        <v>5.9287305699999999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7195.7486072700003</v>
      </c>
      <c r="C83" s="41">
        <v>35.660076760000003</v>
      </c>
      <c r="D83" s="129">
        <v>16.635137489999998</v>
      </c>
      <c r="E83" s="129">
        <v>19.024939270000001</v>
      </c>
      <c r="F83" s="129">
        <v>74.634636220000004</v>
      </c>
      <c r="G83" s="129">
        <v>32.140595019999999</v>
      </c>
      <c r="H83" s="129">
        <v>42.494041200000005</v>
      </c>
      <c r="I83" s="129">
        <v>1349.5250690300002</v>
      </c>
      <c r="J83" s="129">
        <v>106.98254946</v>
      </c>
      <c r="K83" s="129">
        <v>1242.54251957</v>
      </c>
      <c r="L83" s="129">
        <v>5735.9288252599999</v>
      </c>
      <c r="M83" s="129">
        <v>5632.5421955700003</v>
      </c>
      <c r="N83" s="129">
        <v>103.38662969000001</v>
      </c>
      <c r="O83" s="129">
        <v>-3.5639486300000001</v>
      </c>
      <c r="P83" s="129">
        <v>5.9681427999999999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7502.7754951400002</v>
      </c>
      <c r="C84" s="41">
        <v>64.403865699999997</v>
      </c>
      <c r="D84" s="129">
        <v>16.655848810000002</v>
      </c>
      <c r="E84" s="129">
        <v>47.748016890000002</v>
      </c>
      <c r="F84" s="129">
        <v>257.74998012000003</v>
      </c>
      <c r="G84" s="129">
        <v>37.4004239</v>
      </c>
      <c r="H84" s="129">
        <v>220.34955622000001</v>
      </c>
      <c r="I84" s="129">
        <v>1324.9742785200001</v>
      </c>
      <c r="J84" s="129">
        <v>100.56693653000001</v>
      </c>
      <c r="K84" s="129">
        <v>1224.4073419899998</v>
      </c>
      <c r="L84" s="129">
        <v>5855.6473707999994</v>
      </c>
      <c r="M84" s="129">
        <v>5747.27014143</v>
      </c>
      <c r="N84" s="129">
        <v>108.37722936999999</v>
      </c>
      <c r="O84" s="129">
        <v>-3.1154390699999999</v>
      </c>
      <c r="P84" s="129">
        <v>5.9886097600000001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7548.75166223</v>
      </c>
      <c r="C85" s="41">
        <v>35.951104600000001</v>
      </c>
      <c r="D85" s="129">
        <v>16.51782789</v>
      </c>
      <c r="E85" s="129">
        <v>19.433276710000001</v>
      </c>
      <c r="F85" s="129">
        <v>259.14360626000001</v>
      </c>
      <c r="G85" s="129">
        <v>38.270400980000005</v>
      </c>
      <c r="H85" s="129">
        <v>220.87320527999998</v>
      </c>
      <c r="I85" s="129">
        <v>1316.1779102400001</v>
      </c>
      <c r="J85" s="129">
        <v>102.64726553</v>
      </c>
      <c r="K85" s="129">
        <v>1213.5306447099999</v>
      </c>
      <c r="L85" s="129">
        <v>5937.47904113</v>
      </c>
      <c r="M85" s="129">
        <v>5820.5926170299999</v>
      </c>
      <c r="N85" s="129">
        <v>116.8864241</v>
      </c>
      <c r="O85" s="129">
        <v>-11.75894072</v>
      </c>
      <c r="P85" s="129">
        <v>6.9781987899999995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7724.2836071499996</v>
      </c>
      <c r="C86" s="41">
        <v>37.348324670000004</v>
      </c>
      <c r="D86" s="129">
        <v>17.537692939999999</v>
      </c>
      <c r="E86" s="129">
        <v>19.810631730000001</v>
      </c>
      <c r="F86" s="129">
        <v>194.21495999999999</v>
      </c>
      <c r="G86" s="129">
        <v>36.916115390000002</v>
      </c>
      <c r="H86" s="129">
        <v>157.29884461000003</v>
      </c>
      <c r="I86" s="129">
        <v>1431.8859625999999</v>
      </c>
      <c r="J86" s="129">
        <v>90.830948629999995</v>
      </c>
      <c r="K86" s="129">
        <v>1341.0550139699999</v>
      </c>
      <c r="L86" s="129">
        <v>6060.8343598800002</v>
      </c>
      <c r="M86" s="129">
        <v>5944.19582954</v>
      </c>
      <c r="N86" s="129">
        <v>116.63853033999999</v>
      </c>
      <c r="O86" s="129">
        <v>-9.3910995600000007</v>
      </c>
      <c r="P86" s="129">
        <v>5.8859278899999996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7784.3542586499998</v>
      </c>
      <c r="C87" s="41">
        <v>34.029199630000001</v>
      </c>
      <c r="D87" s="129">
        <v>16.83240232</v>
      </c>
      <c r="E87" s="129">
        <v>17.196797310000001</v>
      </c>
      <c r="F87" s="129">
        <v>277.64920143000001</v>
      </c>
      <c r="G87" s="129">
        <v>35.080555889999999</v>
      </c>
      <c r="H87" s="129">
        <v>242.56864553999998</v>
      </c>
      <c r="I87" s="129">
        <v>1406.7063292999999</v>
      </c>
      <c r="J87" s="129">
        <v>87.818342860000001</v>
      </c>
      <c r="K87" s="129">
        <v>1318.8879864400001</v>
      </c>
      <c r="L87" s="129">
        <v>6065.9695282899993</v>
      </c>
      <c r="M87" s="129">
        <v>5939.90515271</v>
      </c>
      <c r="N87" s="129">
        <v>126.06437557999999</v>
      </c>
      <c r="O87" s="129">
        <v>-8.0023867099999997</v>
      </c>
      <c r="P87" s="129">
        <v>6.5754256499999997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8227.8270685400003</v>
      </c>
      <c r="C88" s="41">
        <v>36.46661847</v>
      </c>
      <c r="D88" s="129">
        <v>18.504861349999999</v>
      </c>
      <c r="E88" s="129">
        <v>17.961757120000001</v>
      </c>
      <c r="F88" s="129">
        <v>278.73291759</v>
      </c>
      <c r="G88" s="129">
        <v>35.54665009</v>
      </c>
      <c r="H88" s="129">
        <v>243.18626750000001</v>
      </c>
      <c r="I88" s="129">
        <v>1599.30320125</v>
      </c>
      <c r="J88" s="129">
        <v>90.291420760000008</v>
      </c>
      <c r="K88" s="129">
        <v>1509.0117804900001</v>
      </c>
      <c r="L88" s="129">
        <v>6313.3243312299992</v>
      </c>
      <c r="M88" s="129">
        <v>6182.6634342699999</v>
      </c>
      <c r="N88" s="129">
        <v>130.66089696</v>
      </c>
      <c r="O88" s="129">
        <v>-7.7119739799999998</v>
      </c>
      <c r="P88" s="129">
        <v>8.4247059100000001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8216.9625231800001</v>
      </c>
      <c r="C89" s="41">
        <v>40.074761629999998</v>
      </c>
      <c r="D89" s="129">
        <v>19.057673139999999</v>
      </c>
      <c r="E89" s="129">
        <v>21.017088490000003</v>
      </c>
      <c r="F89" s="129">
        <v>281.26739839999999</v>
      </c>
      <c r="G89" s="129">
        <v>35.090573229999997</v>
      </c>
      <c r="H89" s="129">
        <v>246.17682517</v>
      </c>
      <c r="I89" s="129">
        <v>1672.0304084000002</v>
      </c>
      <c r="J89" s="129">
        <v>99.630814569999984</v>
      </c>
      <c r="K89" s="129">
        <v>1572.39959383</v>
      </c>
      <c r="L89" s="129">
        <v>6223.5899547500012</v>
      </c>
      <c r="M89" s="129">
        <v>6092.5628093799996</v>
      </c>
      <c r="N89" s="129">
        <v>131.02714536999997</v>
      </c>
      <c r="O89" s="129">
        <v>-2.6401009800000002</v>
      </c>
      <c r="P89" s="129">
        <v>6.0555176200000007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8241.3567480999991</v>
      </c>
      <c r="C90" s="41">
        <v>43.170981659999995</v>
      </c>
      <c r="D90" s="129">
        <v>18.779968090000001</v>
      </c>
      <c r="E90" s="129">
        <v>24.391013569999998</v>
      </c>
      <c r="F90" s="129">
        <v>238.23599763000001</v>
      </c>
      <c r="G90" s="129">
        <v>34.563631829999999</v>
      </c>
      <c r="H90" s="129">
        <v>203.67236579999999</v>
      </c>
      <c r="I90" s="129">
        <v>1777.6475610000002</v>
      </c>
      <c r="J90" s="129">
        <v>91.735831849999997</v>
      </c>
      <c r="K90" s="129">
        <v>1685.9117291499999</v>
      </c>
      <c r="L90" s="129">
        <v>6182.3022078100003</v>
      </c>
      <c r="M90" s="129">
        <v>6050.5380499900002</v>
      </c>
      <c r="N90" s="129">
        <v>131.76415781999998</v>
      </c>
      <c r="O90" s="129">
        <v>-14.471745479999999</v>
      </c>
      <c r="P90" s="129">
        <v>6.15342973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8429.8674074400005</v>
      </c>
      <c r="C91" s="41">
        <v>43.358731089999999</v>
      </c>
      <c r="D91" s="129">
        <v>19.53871019</v>
      </c>
      <c r="E91" s="129">
        <v>23.820020899999999</v>
      </c>
      <c r="F91" s="129">
        <v>245.12336186000002</v>
      </c>
      <c r="G91" s="129">
        <v>41.240166110000004</v>
      </c>
      <c r="H91" s="129">
        <v>203.88319575</v>
      </c>
      <c r="I91" s="129">
        <v>1745.4515910499999</v>
      </c>
      <c r="J91" s="129">
        <v>94.110734050000005</v>
      </c>
      <c r="K91" s="129">
        <v>1651.3408570000001</v>
      </c>
      <c r="L91" s="129">
        <v>6395.9337234400009</v>
      </c>
      <c r="M91" s="129">
        <v>6254.4499071600003</v>
      </c>
      <c r="N91" s="129">
        <v>141.48381627999998</v>
      </c>
      <c r="O91" s="129">
        <v>-29.613136610000002</v>
      </c>
      <c r="P91" s="129">
        <v>6.0052920900000002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8532.9197941599996</v>
      </c>
      <c r="C92" s="41">
        <v>40.74010139</v>
      </c>
      <c r="D92" s="129">
        <v>20.353423640000003</v>
      </c>
      <c r="E92" s="129">
        <v>20.38667775</v>
      </c>
      <c r="F92" s="129">
        <v>254.10381269999996</v>
      </c>
      <c r="G92" s="129">
        <v>50.326265160000005</v>
      </c>
      <c r="H92" s="129">
        <v>203.77754754</v>
      </c>
      <c r="I92" s="129">
        <v>1817.00440063</v>
      </c>
      <c r="J92" s="129">
        <v>108.90088954000001</v>
      </c>
      <c r="K92" s="129">
        <v>1708.10351109</v>
      </c>
      <c r="L92" s="129">
        <v>6421.0714794400001</v>
      </c>
      <c r="M92" s="129">
        <v>6279.7372956399995</v>
      </c>
      <c r="N92" s="129">
        <v>141.33418380000001</v>
      </c>
      <c r="O92" s="129">
        <v>-7.9106207899999994</v>
      </c>
      <c r="P92" s="129">
        <v>5.8885472099999996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8613.7242744499999</v>
      </c>
      <c r="C93" s="41">
        <v>42.453833750000001</v>
      </c>
      <c r="D93" s="129">
        <v>18.056135569999999</v>
      </c>
      <c r="E93" s="129">
        <v>24.397698179999999</v>
      </c>
      <c r="F93" s="129">
        <v>241.54069333000001</v>
      </c>
      <c r="G93" s="129">
        <v>38.089778690000003</v>
      </c>
      <c r="H93" s="129">
        <v>203.45091464000001</v>
      </c>
      <c r="I93" s="129">
        <v>1749.545128</v>
      </c>
      <c r="J93" s="129">
        <v>114.78934975</v>
      </c>
      <c r="K93" s="129">
        <v>1634.75577825</v>
      </c>
      <c r="L93" s="129">
        <v>6580.1846193699994</v>
      </c>
      <c r="M93" s="129">
        <v>6436.7798694899993</v>
      </c>
      <c r="N93" s="129">
        <v>143.40474988</v>
      </c>
      <c r="O93" s="129">
        <v>-5.7581373500000002</v>
      </c>
      <c r="P93" s="129">
        <v>5.8369196099999998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8915.4203978999994</v>
      </c>
      <c r="C94" s="41">
        <v>40.114139970000004</v>
      </c>
      <c r="D94" s="129">
        <v>17.602275949999999</v>
      </c>
      <c r="E94" s="129">
        <v>22.511864020000001</v>
      </c>
      <c r="F94" s="129">
        <v>14.971932750000001</v>
      </c>
      <c r="G94" s="129">
        <v>13.262523810000001</v>
      </c>
      <c r="H94" s="129">
        <v>1.7094089399999999</v>
      </c>
      <c r="I94" s="129">
        <v>1868.2079504699998</v>
      </c>
      <c r="J94" s="129">
        <v>166.40935646</v>
      </c>
      <c r="K94" s="129">
        <v>1701.7985940099998</v>
      </c>
      <c r="L94" s="129">
        <v>6992.1263747100002</v>
      </c>
      <c r="M94" s="129">
        <v>6855.8456324399995</v>
      </c>
      <c r="N94" s="129">
        <v>136.28074227000002</v>
      </c>
      <c r="O94" s="129">
        <v>-9.1039516999999996</v>
      </c>
      <c r="P94" s="129">
        <v>7.4376962100000004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8794.7699121599999</v>
      </c>
      <c r="C95" s="41">
        <v>42.439915749999997</v>
      </c>
      <c r="D95" s="129">
        <v>18.5465494</v>
      </c>
      <c r="E95" s="129">
        <v>23.893366350000001</v>
      </c>
      <c r="F95" s="129">
        <v>130.45983877</v>
      </c>
      <c r="G95" s="129">
        <v>37.224538750000001</v>
      </c>
      <c r="H95" s="129">
        <v>93.235300019999997</v>
      </c>
      <c r="I95" s="129">
        <v>1675.1121179699999</v>
      </c>
      <c r="J95" s="129">
        <v>129.38489002</v>
      </c>
      <c r="K95" s="129">
        <v>1545.72722795</v>
      </c>
      <c r="L95" s="129">
        <v>6946.7580396699996</v>
      </c>
      <c r="M95" s="129">
        <v>6797.9939550800009</v>
      </c>
      <c r="N95" s="129">
        <v>148.76408458999998</v>
      </c>
      <c r="O95" s="129">
        <v>-6.2573912199999997</v>
      </c>
      <c r="P95" s="129">
        <v>9.1933505100000001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8893.8307983199993</v>
      </c>
      <c r="C96" s="41">
        <v>39.224373709999995</v>
      </c>
      <c r="D96" s="129">
        <v>17.286992910000002</v>
      </c>
      <c r="E96" s="129">
        <v>21.9373808</v>
      </c>
      <c r="F96" s="129">
        <v>479.20049209000001</v>
      </c>
      <c r="G96" s="129">
        <v>31.682219740000001</v>
      </c>
      <c r="H96" s="129">
        <v>447.51827234999996</v>
      </c>
      <c r="I96" s="129">
        <v>1448.15134943</v>
      </c>
      <c r="J96" s="129">
        <v>122.98604202999999</v>
      </c>
      <c r="K96" s="129">
        <v>1325.1653073999998</v>
      </c>
      <c r="L96" s="129">
        <v>6927.2545830899999</v>
      </c>
      <c r="M96" s="129">
        <v>6776.0726017699999</v>
      </c>
      <c r="N96" s="129">
        <v>151.18198132000001</v>
      </c>
      <c r="O96" s="129">
        <v>-11.910365179999999</v>
      </c>
      <c r="P96" s="129">
        <v>8.7681340599999995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8925.1029154499993</v>
      </c>
      <c r="C97" s="41">
        <v>38.158567300000001</v>
      </c>
      <c r="D97" s="129">
        <v>17.304207759999997</v>
      </c>
      <c r="E97" s="129">
        <v>20.854359540000001</v>
      </c>
      <c r="F97" s="129">
        <v>549.99106168999992</v>
      </c>
      <c r="G97" s="129">
        <v>39.376045839999996</v>
      </c>
      <c r="H97" s="129">
        <v>510.61501584999996</v>
      </c>
      <c r="I97" s="129">
        <v>1343.71499636</v>
      </c>
      <c r="J97" s="129">
        <v>115.9929913</v>
      </c>
      <c r="K97" s="129">
        <v>1227.7220050599999</v>
      </c>
      <c r="L97" s="129">
        <v>6993.2382901000001</v>
      </c>
      <c r="M97" s="129">
        <v>6837.0209169600002</v>
      </c>
      <c r="N97" s="129">
        <v>156.21737314000001</v>
      </c>
      <c r="O97" s="129">
        <v>-7.5454090899999997</v>
      </c>
      <c r="P97" s="129">
        <v>7.0112395300000001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9119.3050964199992</v>
      </c>
      <c r="C98" s="41">
        <v>40.125520850000001</v>
      </c>
      <c r="D98" s="129">
        <v>18.496980229999998</v>
      </c>
      <c r="E98" s="129">
        <v>21.628540619999999</v>
      </c>
      <c r="F98" s="129">
        <v>561.50688239999999</v>
      </c>
      <c r="G98" s="129">
        <v>42.548369109999996</v>
      </c>
      <c r="H98" s="129">
        <v>518.95851329000004</v>
      </c>
      <c r="I98" s="129">
        <v>1454.7991482299999</v>
      </c>
      <c r="J98" s="129">
        <v>104.14728923999999</v>
      </c>
      <c r="K98" s="129">
        <v>1350.6518589899999</v>
      </c>
      <c r="L98" s="129">
        <v>7062.8735449399992</v>
      </c>
      <c r="M98" s="129">
        <v>6905.0413883900001</v>
      </c>
      <c r="N98" s="129">
        <v>157.83215655000001</v>
      </c>
      <c r="O98" s="129">
        <v>-13.766639009999999</v>
      </c>
      <c r="P98" s="129">
        <v>7.26315401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8973.7348223000008</v>
      </c>
      <c r="C99" s="41">
        <v>51.258688079999999</v>
      </c>
      <c r="D99" s="129">
        <v>20.109953190000002</v>
      </c>
      <c r="E99" s="129">
        <v>31.14873489</v>
      </c>
      <c r="F99" s="129">
        <v>423.10267066999995</v>
      </c>
      <c r="G99" s="129">
        <v>44.620743179999998</v>
      </c>
      <c r="H99" s="129">
        <v>378.48192748999998</v>
      </c>
      <c r="I99" s="129">
        <v>1419.2762224500002</v>
      </c>
      <c r="J99" s="129">
        <v>103.68810019</v>
      </c>
      <c r="K99" s="129">
        <v>1315.5881222600001</v>
      </c>
      <c r="L99" s="129">
        <v>7080.0972411000002</v>
      </c>
      <c r="M99" s="129">
        <v>6917.7061625900005</v>
      </c>
      <c r="N99" s="129">
        <v>162.39107851</v>
      </c>
      <c r="O99" s="129">
        <v>-4.9458324899999999</v>
      </c>
      <c r="P99" s="129">
        <v>10.628248469999999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9273.27247016</v>
      </c>
      <c r="C100" s="41">
        <v>45.530516759999998</v>
      </c>
      <c r="D100" s="129">
        <v>23.40661192</v>
      </c>
      <c r="E100" s="129">
        <v>22.123904839999998</v>
      </c>
      <c r="F100" s="129">
        <v>421.14351047999997</v>
      </c>
      <c r="G100" s="129">
        <v>40.529120470000002</v>
      </c>
      <c r="H100" s="129">
        <v>380.61439000999997</v>
      </c>
      <c r="I100" s="129">
        <v>1340.9653519999999</v>
      </c>
      <c r="J100" s="129">
        <v>101.87007109999999</v>
      </c>
      <c r="K100" s="129">
        <v>1239.0952808999998</v>
      </c>
      <c r="L100" s="129">
        <v>7465.6330909200005</v>
      </c>
      <c r="M100" s="129">
        <v>7303.1718311900004</v>
      </c>
      <c r="N100" s="129">
        <v>162.46125972999999</v>
      </c>
      <c r="O100" s="129">
        <v>-16.15318006</v>
      </c>
      <c r="P100" s="129">
        <v>6.7610213799999999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9270.8375243699993</v>
      </c>
      <c r="C101" s="41">
        <v>46.510122330000002</v>
      </c>
      <c r="D101" s="129">
        <v>22.177239589999999</v>
      </c>
      <c r="E101" s="129">
        <v>24.332882740000002</v>
      </c>
      <c r="F101" s="129">
        <v>358.46099425</v>
      </c>
      <c r="G101" s="129">
        <v>28.31921097</v>
      </c>
      <c r="H101" s="129">
        <v>330.14178327999997</v>
      </c>
      <c r="I101" s="129">
        <v>1583.9908647700001</v>
      </c>
      <c r="J101" s="129">
        <v>115.84009435000002</v>
      </c>
      <c r="K101" s="129">
        <v>1468.1507704200001</v>
      </c>
      <c r="L101" s="129">
        <v>7281.8755430199999</v>
      </c>
      <c r="M101" s="129">
        <v>7121.4189960800004</v>
      </c>
      <c r="N101" s="129">
        <v>160.45654694000001</v>
      </c>
      <c r="O101" s="129">
        <v>-7.5717564900000003</v>
      </c>
      <c r="P101" s="129">
        <v>7.2700763100000003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9434.4032618799993</v>
      </c>
      <c r="C102" s="41">
        <v>47.754635319999998</v>
      </c>
      <c r="D102" s="129">
        <v>22.074042030000001</v>
      </c>
      <c r="E102" s="129">
        <v>25.680593289999997</v>
      </c>
      <c r="F102" s="129">
        <v>367.56946486999993</v>
      </c>
      <c r="G102" s="129">
        <v>36.563929640000005</v>
      </c>
      <c r="H102" s="129">
        <v>331.00553522999996</v>
      </c>
      <c r="I102" s="129">
        <v>1610.4260981399998</v>
      </c>
      <c r="J102" s="129">
        <v>106.80528169999999</v>
      </c>
      <c r="K102" s="129">
        <v>1503.62081644</v>
      </c>
      <c r="L102" s="129">
        <v>7408.6530635500003</v>
      </c>
      <c r="M102" s="129">
        <v>7241.4659766799996</v>
      </c>
      <c r="N102" s="129">
        <v>167.18708687</v>
      </c>
      <c r="O102" s="129">
        <v>-3.3021789699999999</v>
      </c>
      <c r="P102" s="129">
        <v>8.0934974799999999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9632.6535042600008</v>
      </c>
      <c r="C103" s="41">
        <v>79.788793650000002</v>
      </c>
      <c r="D103" s="129">
        <v>26.470108189999998</v>
      </c>
      <c r="E103" s="129">
        <v>53.318685459999998</v>
      </c>
      <c r="F103" s="129">
        <v>341.04034091999995</v>
      </c>
      <c r="G103" s="129">
        <v>48.597990029999998</v>
      </c>
      <c r="H103" s="129">
        <v>292.44235089</v>
      </c>
      <c r="I103" s="129">
        <v>1604.12514913</v>
      </c>
      <c r="J103" s="129">
        <v>109.23617221000001</v>
      </c>
      <c r="K103" s="129">
        <v>1494.8889769199998</v>
      </c>
      <c r="L103" s="129">
        <v>7607.69922056</v>
      </c>
      <c r="M103" s="129">
        <v>7439.7023718</v>
      </c>
      <c r="N103" s="129">
        <v>167.99684876000001</v>
      </c>
      <c r="O103" s="129">
        <v>-3.7499148200000003</v>
      </c>
      <c r="P103" s="129">
        <v>8.74499256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9694.1431879100001</v>
      </c>
      <c r="C104" s="41">
        <v>48.421794749999997</v>
      </c>
      <c r="D104" s="129">
        <v>26.461991549999997</v>
      </c>
      <c r="E104" s="129">
        <v>21.9598032</v>
      </c>
      <c r="F104" s="129">
        <v>346.85462828000004</v>
      </c>
      <c r="G104" s="129">
        <v>54.974448729999999</v>
      </c>
      <c r="H104" s="129">
        <v>291.88017955000004</v>
      </c>
      <c r="I104" s="129">
        <v>1788.95930189</v>
      </c>
      <c r="J104" s="129">
        <v>132.27227300000001</v>
      </c>
      <c r="K104" s="129">
        <v>1656.6870288900002</v>
      </c>
      <c r="L104" s="129">
        <v>7509.9074629900006</v>
      </c>
      <c r="M104" s="129">
        <v>7343.0874413299998</v>
      </c>
      <c r="N104" s="129">
        <v>166.82002166000001</v>
      </c>
      <c r="O104" s="129">
        <v>-2.93113555</v>
      </c>
      <c r="P104" s="129">
        <v>7.40231627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9472.3074200600004</v>
      </c>
      <c r="C105" s="41">
        <v>49.472083609999991</v>
      </c>
      <c r="D105" s="129">
        <v>26.528695569999996</v>
      </c>
      <c r="E105" s="129">
        <v>22.943388040000002</v>
      </c>
      <c r="F105" s="129">
        <v>245.51574683999999</v>
      </c>
      <c r="G105" s="129">
        <v>54.96296839</v>
      </c>
      <c r="H105" s="129">
        <v>190.55277844999998</v>
      </c>
      <c r="I105" s="129">
        <v>1694.2763466399999</v>
      </c>
      <c r="J105" s="129">
        <v>136.44985728</v>
      </c>
      <c r="K105" s="129">
        <v>1557.8264893599999</v>
      </c>
      <c r="L105" s="129">
        <v>7483.0432429699995</v>
      </c>
      <c r="M105" s="129">
        <v>7318.2058873900005</v>
      </c>
      <c r="N105" s="129">
        <v>164.83735558000001</v>
      </c>
      <c r="O105" s="129">
        <v>-4.28446835</v>
      </c>
      <c r="P105" s="129">
        <v>8.6783040799999984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9523.0242666899994</v>
      </c>
      <c r="C106" s="41">
        <v>59.621284899999992</v>
      </c>
      <c r="D106" s="129">
        <v>27.470389709999999</v>
      </c>
      <c r="E106" s="129">
        <v>32.15089519</v>
      </c>
      <c r="F106" s="129">
        <v>28.575457399999998</v>
      </c>
      <c r="G106" s="129">
        <v>12.056685479999999</v>
      </c>
      <c r="H106" s="129">
        <v>16.518771919999999</v>
      </c>
      <c r="I106" s="129">
        <v>1834.8398916599999</v>
      </c>
      <c r="J106" s="129">
        <v>160.65284635999998</v>
      </c>
      <c r="K106" s="129">
        <v>1674.1870452999999</v>
      </c>
      <c r="L106" s="129">
        <v>7599.9876327300008</v>
      </c>
      <c r="M106" s="129">
        <v>7446.3941608299992</v>
      </c>
      <c r="N106" s="129">
        <v>153.5934719</v>
      </c>
      <c r="O106" s="129">
        <v>-1.2842722499999999</v>
      </c>
      <c r="P106" s="129">
        <v>8.7903604899999994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9413.2146522000003</v>
      </c>
      <c r="C107" s="41">
        <v>50.946736729999998</v>
      </c>
      <c r="D107" s="129">
        <v>32.074948970000001</v>
      </c>
      <c r="E107" s="129">
        <v>18.87178776</v>
      </c>
      <c r="F107" s="129">
        <v>40.521343970000004</v>
      </c>
      <c r="G107" s="129">
        <v>22.201733369999999</v>
      </c>
      <c r="H107" s="129">
        <v>18.319610600000001</v>
      </c>
      <c r="I107" s="129">
        <v>1737.2223108400001</v>
      </c>
      <c r="J107" s="129">
        <v>145.45323260999999</v>
      </c>
      <c r="K107" s="129">
        <v>1591.7690782300001</v>
      </c>
      <c r="L107" s="129">
        <v>7584.5242606599986</v>
      </c>
      <c r="M107" s="129">
        <v>7419.91260625</v>
      </c>
      <c r="N107" s="129">
        <v>164.61165441000003</v>
      </c>
      <c r="O107" s="129">
        <v>-2.8380669999999997</v>
      </c>
      <c r="P107" s="129">
        <v>8.648941390000001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9533.3337608500005</v>
      </c>
      <c r="C108" s="41">
        <v>48.45323389</v>
      </c>
      <c r="D108" s="129">
        <v>32.45633531</v>
      </c>
      <c r="E108" s="129">
        <v>15.99689858</v>
      </c>
      <c r="F108" s="129">
        <v>80.646932280000001</v>
      </c>
      <c r="G108" s="129">
        <v>35.547416470000002</v>
      </c>
      <c r="H108" s="129">
        <v>45.09951581</v>
      </c>
      <c r="I108" s="129">
        <v>1791.6121530499997</v>
      </c>
      <c r="J108" s="129">
        <v>135.44574524000001</v>
      </c>
      <c r="K108" s="129">
        <v>1656.1664078099998</v>
      </c>
      <c r="L108" s="129">
        <v>7612.6214416299999</v>
      </c>
      <c r="M108" s="129">
        <v>7449.1957913500009</v>
      </c>
      <c r="N108" s="129">
        <v>163.42565027999999</v>
      </c>
      <c r="O108" s="129">
        <v>-5.0316996700000001</v>
      </c>
      <c r="P108" s="129">
        <v>9.4411605900000009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9634.5826021899993</v>
      </c>
      <c r="C109" s="41">
        <v>51.826918649999996</v>
      </c>
      <c r="D109" s="129">
        <v>32.843069540000002</v>
      </c>
      <c r="E109" s="129">
        <v>18.983849110000001</v>
      </c>
      <c r="F109" s="129">
        <v>89.405635329999996</v>
      </c>
      <c r="G109" s="129">
        <v>44.114881060000002</v>
      </c>
      <c r="H109" s="129">
        <v>45.290754269999994</v>
      </c>
      <c r="I109" s="129">
        <v>1802.3742306500003</v>
      </c>
      <c r="J109" s="129">
        <v>138.45975240000001</v>
      </c>
      <c r="K109" s="129">
        <v>1663.91447825</v>
      </c>
      <c r="L109" s="129">
        <v>7690.97581756</v>
      </c>
      <c r="M109" s="129">
        <v>7527.6423343200004</v>
      </c>
      <c r="N109" s="129">
        <v>163.33348324000002</v>
      </c>
      <c r="O109" s="129">
        <v>-4.9848488</v>
      </c>
      <c r="P109" s="129">
        <v>8.4493578100000004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9501.7477655500006</v>
      </c>
      <c r="C110" s="41">
        <v>46.086678469999995</v>
      </c>
      <c r="D110" s="129">
        <v>33.99847742</v>
      </c>
      <c r="E110" s="129">
        <v>12.08820105</v>
      </c>
      <c r="F110" s="129">
        <v>88.790911909999991</v>
      </c>
      <c r="G110" s="129">
        <v>46.865855539999998</v>
      </c>
      <c r="H110" s="129">
        <v>41.92505637</v>
      </c>
      <c r="I110" s="129">
        <v>1650.3823931700001</v>
      </c>
      <c r="J110" s="129">
        <v>136.95588146</v>
      </c>
      <c r="K110" s="129">
        <v>1513.4265117100001</v>
      </c>
      <c r="L110" s="129">
        <v>7716.4877820000002</v>
      </c>
      <c r="M110" s="129">
        <v>7555.1020154999987</v>
      </c>
      <c r="N110" s="129">
        <v>161.38576650000002</v>
      </c>
      <c r="O110" s="129">
        <v>-15.200544390000001</v>
      </c>
      <c r="P110" s="129">
        <v>8.3406313599999997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9611.6983071699997</v>
      </c>
      <c r="C111" s="41">
        <v>46.640646939999996</v>
      </c>
      <c r="D111" s="129">
        <v>34.165514510000001</v>
      </c>
      <c r="E111" s="129">
        <v>12.475132429999999</v>
      </c>
      <c r="F111" s="129">
        <v>78.823776679999995</v>
      </c>
      <c r="G111" s="129">
        <v>49.179417170000001</v>
      </c>
      <c r="H111" s="129">
        <v>29.644359510000001</v>
      </c>
      <c r="I111" s="129">
        <v>1790.9984879000001</v>
      </c>
      <c r="J111" s="129">
        <v>136.32794541999999</v>
      </c>
      <c r="K111" s="129">
        <v>1654.67054248</v>
      </c>
      <c r="L111" s="129">
        <v>7695.235395650001</v>
      </c>
      <c r="M111" s="129">
        <v>7523.6805767699998</v>
      </c>
      <c r="N111" s="129">
        <v>171.55481888</v>
      </c>
      <c r="O111" s="129">
        <v>-3.7952070299999998</v>
      </c>
      <c r="P111" s="129">
        <v>9.0535288699999992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9911.4904227000006</v>
      </c>
      <c r="C112" s="41">
        <v>45.108565249999998</v>
      </c>
      <c r="D112" s="129">
        <v>31.999617229999998</v>
      </c>
      <c r="E112" s="129">
        <v>13.10894802</v>
      </c>
      <c r="F112" s="129">
        <v>58.472838320000001</v>
      </c>
      <c r="G112" s="129">
        <v>27.175264349999999</v>
      </c>
      <c r="H112" s="129">
        <v>31.297573969999998</v>
      </c>
      <c r="I112" s="129">
        <v>1721.1416895000002</v>
      </c>
      <c r="J112" s="129">
        <v>135.89012102999999</v>
      </c>
      <c r="K112" s="129">
        <v>1585.2515684700002</v>
      </c>
      <c r="L112" s="129">
        <v>8086.7673296299999</v>
      </c>
      <c r="M112" s="129">
        <v>7910.8628882499997</v>
      </c>
      <c r="N112" s="129">
        <v>175.90444137999998</v>
      </c>
      <c r="O112" s="129">
        <v>-5.0366554600000004</v>
      </c>
      <c r="P112" s="129">
        <v>10.547357719999999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9811.2992433199997</v>
      </c>
      <c r="C113" s="41">
        <v>42.812244100000001</v>
      </c>
      <c r="D113" s="129">
        <v>30.68199783</v>
      </c>
      <c r="E113" s="129">
        <v>12.130246270000001</v>
      </c>
      <c r="F113" s="129">
        <v>54.791823320000006</v>
      </c>
      <c r="G113" s="129">
        <v>24.236740869999998</v>
      </c>
      <c r="H113" s="129">
        <v>30.55508245</v>
      </c>
      <c r="I113" s="129">
        <v>1976.5936348999999</v>
      </c>
      <c r="J113" s="129">
        <v>144.77253889000002</v>
      </c>
      <c r="K113" s="129">
        <v>1831.82109601</v>
      </c>
      <c r="L113" s="129">
        <v>7737.101541</v>
      </c>
      <c r="M113" s="129">
        <v>7564.3995442600008</v>
      </c>
      <c r="N113" s="129">
        <v>172.70199674</v>
      </c>
      <c r="O113" s="129">
        <v>-3.3391673500000003</v>
      </c>
      <c r="P113" s="129">
        <v>13.707408539999999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9943.0423354400009</v>
      </c>
      <c r="C114" s="41">
        <v>48.467963659999995</v>
      </c>
      <c r="D114" s="129">
        <v>31.769698080000001</v>
      </c>
      <c r="E114" s="129">
        <v>16.698265579999997</v>
      </c>
      <c r="F114" s="129">
        <v>62.160596099999999</v>
      </c>
      <c r="G114" s="129">
        <v>34.362216590000003</v>
      </c>
      <c r="H114" s="129">
        <v>27.798379510000004</v>
      </c>
      <c r="I114" s="129">
        <v>2007.7529941700002</v>
      </c>
      <c r="J114" s="129">
        <v>128.89837588</v>
      </c>
      <c r="K114" s="129">
        <v>1878.85461829</v>
      </c>
      <c r="L114" s="129">
        <v>7824.6607815100006</v>
      </c>
      <c r="M114" s="129">
        <v>7647.3892140900007</v>
      </c>
      <c r="N114" s="129">
        <v>177.27156742</v>
      </c>
      <c r="O114" s="129">
        <v>-4.3266514899999997</v>
      </c>
      <c r="P114" s="129">
        <v>15.15535204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9988.6152125799999</v>
      </c>
      <c r="C115" s="41">
        <v>44.805954</v>
      </c>
      <c r="D115" s="129">
        <v>33.029049630000003</v>
      </c>
      <c r="E115" s="129">
        <v>11.77690437</v>
      </c>
      <c r="F115" s="129">
        <v>77.804056099999997</v>
      </c>
      <c r="G115" s="129">
        <v>50.604118620000001</v>
      </c>
      <c r="H115" s="129">
        <v>27.199937479999999</v>
      </c>
      <c r="I115" s="129">
        <v>2062.3869616400002</v>
      </c>
      <c r="J115" s="129">
        <v>143.18951741000001</v>
      </c>
      <c r="K115" s="129">
        <v>1919.1974442300002</v>
      </c>
      <c r="L115" s="129">
        <v>7803.61824084</v>
      </c>
      <c r="M115" s="129">
        <v>7625.4717408399993</v>
      </c>
      <c r="N115" s="129">
        <v>178.1465</v>
      </c>
      <c r="O115" s="129">
        <v>-4.2318331300000001</v>
      </c>
      <c r="P115" s="129">
        <v>13.69717691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10305.18826934</v>
      </c>
      <c r="C116" s="41">
        <v>43.360997909999995</v>
      </c>
      <c r="D116" s="129">
        <v>32.023235049999997</v>
      </c>
      <c r="E116" s="129">
        <v>11.337762860000002</v>
      </c>
      <c r="F116" s="129">
        <v>96.469732390000004</v>
      </c>
      <c r="G116" s="129">
        <v>64.543607519999995</v>
      </c>
      <c r="H116" s="129">
        <v>31.926124869999999</v>
      </c>
      <c r="I116" s="129">
        <v>2110.8091696699998</v>
      </c>
      <c r="J116" s="129">
        <v>154.01421612000001</v>
      </c>
      <c r="K116" s="129">
        <v>1956.7949535499999</v>
      </c>
      <c r="L116" s="129">
        <v>8054.5483693700007</v>
      </c>
      <c r="M116" s="129">
        <v>7869.7344290100009</v>
      </c>
      <c r="N116" s="129">
        <v>184.81394036</v>
      </c>
      <c r="O116" s="129">
        <v>-13.635306120000001</v>
      </c>
      <c r="P116" s="129">
        <v>13.136989920000001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10078.687094450001</v>
      </c>
      <c r="C117" s="41">
        <v>42.774258019999998</v>
      </c>
      <c r="D117" s="129">
        <v>32.393990620000004</v>
      </c>
      <c r="E117" s="129">
        <v>10.380267400000001</v>
      </c>
      <c r="F117" s="129">
        <v>110.91441791000001</v>
      </c>
      <c r="G117" s="129">
        <v>79.442586419999998</v>
      </c>
      <c r="H117" s="129">
        <v>31.47183149</v>
      </c>
      <c r="I117" s="129">
        <v>1825.17355993</v>
      </c>
      <c r="J117" s="129">
        <v>144.82390609999999</v>
      </c>
      <c r="K117" s="129">
        <v>1680.3496538300001</v>
      </c>
      <c r="L117" s="129">
        <v>8099.8248585900001</v>
      </c>
      <c r="M117" s="129">
        <v>7921.5160886000012</v>
      </c>
      <c r="N117" s="129">
        <v>178.30876999</v>
      </c>
      <c r="O117" s="129">
        <v>-8.6593458299999995</v>
      </c>
      <c r="P117" s="129">
        <v>14.099962349999998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10592.43559931</v>
      </c>
      <c r="C118" s="41">
        <v>43.127266060000004</v>
      </c>
      <c r="D118" s="129">
        <v>32.69784585</v>
      </c>
      <c r="E118" s="129">
        <v>10.42942021</v>
      </c>
      <c r="F118" s="129">
        <v>40.365750820000002</v>
      </c>
      <c r="G118" s="129">
        <v>17.989418059999998</v>
      </c>
      <c r="H118" s="129">
        <v>22.37633276</v>
      </c>
      <c r="I118" s="129">
        <v>2265.8555227400002</v>
      </c>
      <c r="J118" s="129">
        <v>232.10818899</v>
      </c>
      <c r="K118" s="129">
        <v>2033.7473337500001</v>
      </c>
      <c r="L118" s="129">
        <v>8243.0870596899986</v>
      </c>
      <c r="M118" s="129">
        <v>8086.5393354200005</v>
      </c>
      <c r="N118" s="129">
        <v>156.54772426999997</v>
      </c>
      <c r="O118" s="129">
        <v>-9.1255265799999989</v>
      </c>
      <c r="P118" s="129">
        <v>12.13321545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10850.74166939</v>
      </c>
      <c r="C119" s="41">
        <v>50.284782230000005</v>
      </c>
      <c r="D119" s="129">
        <v>32.720721900000001</v>
      </c>
      <c r="E119" s="129">
        <v>17.56406033</v>
      </c>
      <c r="F119" s="129">
        <v>80.682677529999992</v>
      </c>
      <c r="G119" s="129">
        <v>57.166366779999997</v>
      </c>
      <c r="H119" s="129">
        <v>23.516310750000002</v>
      </c>
      <c r="I119" s="129">
        <v>2128.6094065400002</v>
      </c>
      <c r="J119" s="129">
        <v>187.35563200999999</v>
      </c>
      <c r="K119" s="129">
        <v>1941.2537745300001</v>
      </c>
      <c r="L119" s="129">
        <v>8591.1648030899996</v>
      </c>
      <c r="M119" s="129">
        <v>8415.4257137700006</v>
      </c>
      <c r="N119" s="129">
        <v>175.73908932000001</v>
      </c>
      <c r="O119" s="129">
        <v>-3.0697132300000001</v>
      </c>
      <c r="P119" s="129">
        <v>13.64637653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10759.486663400001</v>
      </c>
      <c r="C120" s="41">
        <v>47.863008560000004</v>
      </c>
      <c r="D120" s="129">
        <v>34.06619491</v>
      </c>
      <c r="E120" s="129">
        <v>13.796813650000001</v>
      </c>
      <c r="F120" s="129">
        <v>75.055751839999999</v>
      </c>
      <c r="G120" s="129">
        <v>55.723612530000004</v>
      </c>
      <c r="H120" s="129">
        <v>19.332139310000002</v>
      </c>
      <c r="I120" s="129">
        <v>1960.70244447</v>
      </c>
      <c r="J120" s="129">
        <v>141.0419752</v>
      </c>
      <c r="K120" s="129">
        <v>1819.6604692700002</v>
      </c>
      <c r="L120" s="129">
        <v>8675.865458530001</v>
      </c>
      <c r="M120" s="129">
        <v>8494.7547689500007</v>
      </c>
      <c r="N120" s="129">
        <v>181.11068957999998</v>
      </c>
      <c r="O120" s="129">
        <v>-4.1226547799999995</v>
      </c>
      <c r="P120" s="129">
        <v>17.818123870000001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11221.575170259999</v>
      </c>
      <c r="C121" s="41">
        <v>56.13092528</v>
      </c>
      <c r="D121" s="129">
        <v>45.682019580000002</v>
      </c>
      <c r="E121" s="129">
        <v>10.448905700000001</v>
      </c>
      <c r="F121" s="129">
        <v>122.89571347999998</v>
      </c>
      <c r="G121" s="129">
        <v>76.499101889999991</v>
      </c>
      <c r="H121" s="129">
        <v>46.396611589999999</v>
      </c>
      <c r="I121" s="129">
        <v>1966.2946015100001</v>
      </c>
      <c r="J121" s="129">
        <v>190.65801585</v>
      </c>
      <c r="K121" s="129">
        <v>1775.63658566</v>
      </c>
      <c r="L121" s="129">
        <v>9076.25392999</v>
      </c>
      <c r="M121" s="129">
        <v>8886.7373828799991</v>
      </c>
      <c r="N121" s="129">
        <v>189.51654711</v>
      </c>
      <c r="O121" s="129">
        <v>-2.02516987</v>
      </c>
      <c r="P121" s="129">
        <v>14.698980279999999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11306.25769085</v>
      </c>
      <c r="C122" s="41">
        <v>62.605406479999999</v>
      </c>
      <c r="D122" s="129">
        <v>50.740285620000002</v>
      </c>
      <c r="E122" s="129">
        <v>11.865120859999999</v>
      </c>
      <c r="F122" s="129">
        <v>87.737654379999995</v>
      </c>
      <c r="G122" s="129">
        <v>43.216473840000006</v>
      </c>
      <c r="H122" s="129">
        <v>44.521180540000003</v>
      </c>
      <c r="I122" s="129">
        <v>1981.0007680099998</v>
      </c>
      <c r="J122" s="129">
        <v>218.65697926000001</v>
      </c>
      <c r="K122" s="129">
        <v>1762.3437887499999</v>
      </c>
      <c r="L122" s="129">
        <v>9174.9138619799996</v>
      </c>
      <c r="M122" s="129">
        <v>8979.8635378800009</v>
      </c>
      <c r="N122" s="129">
        <v>195.05032410000001</v>
      </c>
      <c r="O122" s="129">
        <v>-2.63989947</v>
      </c>
      <c r="P122" s="129">
        <v>14.494324989999999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11468.156002289999</v>
      </c>
      <c r="C123" s="41">
        <v>60.220176359999996</v>
      </c>
      <c r="D123" s="129">
        <v>49.06081614</v>
      </c>
      <c r="E123" s="129">
        <v>11.15936022</v>
      </c>
      <c r="F123" s="129">
        <v>99.352209279999983</v>
      </c>
      <c r="G123" s="129">
        <v>42.722035940000005</v>
      </c>
      <c r="H123" s="129">
        <v>56.630173339999999</v>
      </c>
      <c r="I123" s="129">
        <v>2116.1258145300003</v>
      </c>
      <c r="J123" s="129">
        <v>187.07976729999999</v>
      </c>
      <c r="K123" s="129">
        <v>1929.0460472300001</v>
      </c>
      <c r="L123" s="129">
        <v>9192.4578021199995</v>
      </c>
      <c r="M123" s="129">
        <v>8981.6615803700006</v>
      </c>
      <c r="N123" s="129">
        <v>210.79622174999997</v>
      </c>
      <c r="O123" s="129">
        <v>-13.786509209999998</v>
      </c>
      <c r="P123" s="129">
        <v>15.113513429999999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11950.25467201</v>
      </c>
      <c r="C124" s="41">
        <v>55.263034439999998</v>
      </c>
      <c r="D124" s="129">
        <v>49.324584489999999</v>
      </c>
      <c r="E124" s="129">
        <v>5.9384499499999999</v>
      </c>
      <c r="F124" s="129">
        <v>103.83454110000001</v>
      </c>
      <c r="G124" s="129">
        <v>42.656179700000003</v>
      </c>
      <c r="H124" s="129">
        <v>61.1783614</v>
      </c>
      <c r="I124" s="129">
        <v>2357.94109063</v>
      </c>
      <c r="J124" s="129">
        <v>216.60825084000001</v>
      </c>
      <c r="K124" s="129">
        <v>2141.33283979</v>
      </c>
      <c r="L124" s="129">
        <v>9433.2160058400004</v>
      </c>
      <c r="M124" s="129">
        <v>9221.6704597600001</v>
      </c>
      <c r="N124" s="129">
        <v>211.54554607999998</v>
      </c>
      <c r="O124" s="129">
        <v>-5.3316924999999999</v>
      </c>
      <c r="P124" s="129">
        <v>15.64740611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12205.453216620001</v>
      </c>
      <c r="C125" s="41">
        <v>60.993505020000001</v>
      </c>
      <c r="D125" s="129">
        <v>54.320028530000002</v>
      </c>
      <c r="E125" s="129">
        <v>6.6734764899999997</v>
      </c>
      <c r="F125" s="129">
        <v>100.44647237</v>
      </c>
      <c r="G125" s="129">
        <v>35.34447531</v>
      </c>
      <c r="H125" s="129">
        <v>65.101997060000002</v>
      </c>
      <c r="I125" s="129">
        <v>2547.8825765600004</v>
      </c>
      <c r="J125" s="129">
        <v>256.49148538999998</v>
      </c>
      <c r="K125" s="129">
        <v>2291.3910911700004</v>
      </c>
      <c r="L125" s="129">
        <v>9496.1306626699989</v>
      </c>
      <c r="M125" s="129">
        <v>9269.0301771599989</v>
      </c>
      <c r="N125" s="129">
        <v>227.10048551</v>
      </c>
      <c r="O125" s="129">
        <v>-2.94514356</v>
      </c>
      <c r="P125" s="129">
        <v>17.11127462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12299.941898040001</v>
      </c>
      <c r="C126" s="41">
        <v>56.235744050000001</v>
      </c>
      <c r="D126" s="129">
        <v>49.086264580000005</v>
      </c>
      <c r="E126" s="129">
        <v>7.1494794700000002</v>
      </c>
      <c r="F126" s="129">
        <v>104.43567518</v>
      </c>
      <c r="G126" s="129">
        <v>35.004021450000003</v>
      </c>
      <c r="H126" s="129">
        <v>69.431653729999994</v>
      </c>
      <c r="I126" s="129">
        <v>2716.0937402</v>
      </c>
      <c r="J126" s="129">
        <v>300.49645743000002</v>
      </c>
      <c r="K126" s="129">
        <v>2415.5972827700002</v>
      </c>
      <c r="L126" s="129">
        <v>9423.17673861</v>
      </c>
      <c r="M126" s="129">
        <v>9189.4824928300004</v>
      </c>
      <c r="N126" s="129">
        <v>233.69424578000002</v>
      </c>
      <c r="O126" s="129">
        <v>-0.15900573000000001</v>
      </c>
      <c r="P126" s="129">
        <v>16.62870285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12799.967726590001</v>
      </c>
      <c r="C127" s="41">
        <v>60.014741580000006</v>
      </c>
      <c r="D127" s="129">
        <v>47.594420910000004</v>
      </c>
      <c r="E127" s="129">
        <v>12.420320670000001</v>
      </c>
      <c r="F127" s="129">
        <v>107.76251009999999</v>
      </c>
      <c r="G127" s="129">
        <v>40.600185010000004</v>
      </c>
      <c r="H127" s="129">
        <v>67.162325089999996</v>
      </c>
      <c r="I127" s="129">
        <v>2929.2868553100002</v>
      </c>
      <c r="J127" s="129">
        <v>322.03037711000002</v>
      </c>
      <c r="K127" s="129">
        <v>2607.2564781999999</v>
      </c>
      <c r="L127" s="129">
        <v>9702.9036195999997</v>
      </c>
      <c r="M127" s="129">
        <v>9463.0391786199998</v>
      </c>
      <c r="N127" s="129">
        <v>239.86444098000004</v>
      </c>
      <c r="O127" s="129">
        <v>-2.3235536699999999</v>
      </c>
      <c r="P127" s="129">
        <v>16.732874340000002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12979.628397209999</v>
      </c>
      <c r="C128" s="41">
        <v>50.304967720000008</v>
      </c>
      <c r="D128" s="129">
        <v>37.0838234</v>
      </c>
      <c r="E128" s="129">
        <v>13.221144320000001</v>
      </c>
      <c r="F128" s="129">
        <v>114.52093833000001</v>
      </c>
      <c r="G128" s="129">
        <v>52.837358510000001</v>
      </c>
      <c r="H128" s="129">
        <v>61.683579820000006</v>
      </c>
      <c r="I128" s="129">
        <v>2953.9818322199994</v>
      </c>
      <c r="J128" s="129">
        <v>377.71152331000002</v>
      </c>
      <c r="K128" s="129">
        <v>2576.2703089099996</v>
      </c>
      <c r="L128" s="129">
        <v>9860.8206589400015</v>
      </c>
      <c r="M128" s="129">
        <v>9612.7373340699996</v>
      </c>
      <c r="N128" s="129">
        <v>248.08332486999998</v>
      </c>
      <c r="O128" s="129">
        <v>-1.0300234500000001</v>
      </c>
      <c r="P128" s="129">
        <v>15.462102689999998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12981.65527716</v>
      </c>
      <c r="C129" s="41">
        <v>49.906034699999999</v>
      </c>
      <c r="D129" s="129">
        <v>36.660929619999997</v>
      </c>
      <c r="E129" s="129">
        <v>13.24510508</v>
      </c>
      <c r="F129" s="129">
        <v>117.86157374000001</v>
      </c>
      <c r="G129" s="129">
        <v>58.845659780000005</v>
      </c>
      <c r="H129" s="129">
        <v>59.015913959999999</v>
      </c>
      <c r="I129" s="129">
        <v>2878.8007684899999</v>
      </c>
      <c r="J129" s="129">
        <v>394.10924120999999</v>
      </c>
      <c r="K129" s="129">
        <v>2484.6915272799997</v>
      </c>
      <c r="L129" s="129">
        <v>9935.0869002300005</v>
      </c>
      <c r="M129" s="129">
        <v>9684.2738931999993</v>
      </c>
      <c r="N129" s="129">
        <v>250.81300703000002</v>
      </c>
      <c r="O129" s="129">
        <v>-7.8204147700000002</v>
      </c>
      <c r="P129" s="129">
        <v>15.301505280000001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13976.330252670001</v>
      </c>
      <c r="C130" s="41">
        <v>53.069221670000005</v>
      </c>
      <c r="D130" s="129">
        <v>35.2371324</v>
      </c>
      <c r="E130" s="129">
        <v>17.832089270000001</v>
      </c>
      <c r="F130" s="129">
        <v>36.994736389999993</v>
      </c>
      <c r="G130" s="129">
        <v>15.122750539999998</v>
      </c>
      <c r="H130" s="129">
        <v>21.871985849999998</v>
      </c>
      <c r="I130" s="129">
        <v>3549.4586232099996</v>
      </c>
      <c r="J130" s="129">
        <v>625.61329282999998</v>
      </c>
      <c r="K130" s="129">
        <v>2923.8453303799997</v>
      </c>
      <c r="L130" s="129">
        <v>10336.807671400002</v>
      </c>
      <c r="M130" s="129">
        <v>10107.368490359999</v>
      </c>
      <c r="N130" s="129">
        <v>229.43918104000002</v>
      </c>
      <c r="O130" s="129">
        <v>-6.0078945499999996</v>
      </c>
      <c r="P130" s="129">
        <v>17.640931139999999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13649.25407829</v>
      </c>
      <c r="C131" s="41">
        <v>51.643320359999997</v>
      </c>
      <c r="D131" s="129">
        <v>35.49563242</v>
      </c>
      <c r="E131" s="129">
        <v>16.147687940000001</v>
      </c>
      <c r="F131" s="129">
        <v>48.047378510000001</v>
      </c>
      <c r="G131" s="129">
        <v>37.790868519999997</v>
      </c>
      <c r="H131" s="129">
        <v>10.25650999</v>
      </c>
      <c r="I131" s="129">
        <v>3185.8753512200001</v>
      </c>
      <c r="J131" s="129">
        <v>481.45528511999998</v>
      </c>
      <c r="K131" s="129">
        <v>2704.4200661</v>
      </c>
      <c r="L131" s="129">
        <v>10363.688028199998</v>
      </c>
      <c r="M131" s="129">
        <v>10110.47591431</v>
      </c>
      <c r="N131" s="129">
        <v>253.21211388999996</v>
      </c>
      <c r="O131" s="129">
        <v>-14.16531659</v>
      </c>
      <c r="P131" s="129">
        <v>17.231680050000001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13583.65265917</v>
      </c>
      <c r="C132" s="41">
        <v>52.570808620000001</v>
      </c>
      <c r="D132" s="129">
        <v>33.963394089999994</v>
      </c>
      <c r="E132" s="129">
        <v>18.60741453</v>
      </c>
      <c r="F132" s="129">
        <v>116.52083774999998</v>
      </c>
      <c r="G132" s="129">
        <v>53.334861570000001</v>
      </c>
      <c r="H132" s="129">
        <v>63.185976179999997</v>
      </c>
      <c r="I132" s="129">
        <v>3006.3551903500002</v>
      </c>
      <c r="J132" s="129">
        <v>518.21612991000006</v>
      </c>
      <c r="K132" s="129">
        <v>2488.1390604399999</v>
      </c>
      <c r="L132" s="129">
        <v>10408.20582245</v>
      </c>
      <c r="M132" s="129">
        <v>10148.935803050001</v>
      </c>
      <c r="N132" s="129">
        <v>259.27001940000002</v>
      </c>
      <c r="O132" s="129">
        <v>-3.3662977299999999</v>
      </c>
      <c r="P132" s="129">
        <v>17.298317519999998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13642.148372809999</v>
      </c>
      <c r="C133" s="41">
        <v>54.439385000000001</v>
      </c>
      <c r="D133" s="129">
        <v>33.437939479999997</v>
      </c>
      <c r="E133" s="129">
        <v>21.001445520000001</v>
      </c>
      <c r="F133" s="129">
        <v>113.41710309999998</v>
      </c>
      <c r="G133" s="129">
        <v>52.95626601</v>
      </c>
      <c r="H133" s="129">
        <v>60.460837089999998</v>
      </c>
      <c r="I133" s="129">
        <v>3122.3396489399997</v>
      </c>
      <c r="J133" s="129">
        <v>503.01330329000001</v>
      </c>
      <c r="K133" s="129">
        <v>2619.3263456499999</v>
      </c>
      <c r="L133" s="129">
        <v>10351.952235769999</v>
      </c>
      <c r="M133" s="129">
        <v>10082.136656209999</v>
      </c>
      <c r="N133" s="129">
        <v>269.81557956</v>
      </c>
      <c r="O133" s="129">
        <v>-2.8372116399999996</v>
      </c>
      <c r="P133" s="129">
        <v>19.564833780000001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13664.94225588</v>
      </c>
      <c r="C134" s="41">
        <v>55.960032089999999</v>
      </c>
      <c r="D134" s="129">
        <v>37.944894829999996</v>
      </c>
      <c r="E134" s="129">
        <v>18.015137259999999</v>
      </c>
      <c r="F134" s="129">
        <v>112.11743722000001</v>
      </c>
      <c r="G134" s="129">
        <v>51.564341739999996</v>
      </c>
      <c r="H134" s="129">
        <v>60.55309548000001</v>
      </c>
      <c r="I134" s="129">
        <v>3038.3471614400005</v>
      </c>
      <c r="J134" s="129">
        <v>388.87406507000003</v>
      </c>
      <c r="K134" s="129">
        <v>2649.4730963699999</v>
      </c>
      <c r="L134" s="129">
        <v>10458.51762513</v>
      </c>
      <c r="M134" s="129">
        <v>10198.692930860001</v>
      </c>
      <c r="N134" s="129">
        <v>259.82469427000001</v>
      </c>
      <c r="O134" s="129">
        <v>-3.9784758499999997</v>
      </c>
      <c r="P134" s="129">
        <v>57.195764259999997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13908.22920383</v>
      </c>
      <c r="C135" s="41">
        <v>60.34962067</v>
      </c>
      <c r="D135" s="129">
        <v>32.127625180000003</v>
      </c>
      <c r="E135" s="129">
        <v>28.221995489999998</v>
      </c>
      <c r="F135" s="129">
        <v>111.53959934</v>
      </c>
      <c r="G135" s="129">
        <v>50.54172295</v>
      </c>
      <c r="H135" s="129">
        <v>60.997876389999995</v>
      </c>
      <c r="I135" s="129">
        <v>3283.4475288200001</v>
      </c>
      <c r="J135" s="129">
        <v>445.94488281999998</v>
      </c>
      <c r="K135" s="129">
        <v>2837.5026459999999</v>
      </c>
      <c r="L135" s="129">
        <v>10452.892455000001</v>
      </c>
      <c r="M135" s="129">
        <v>10191.263051559999</v>
      </c>
      <c r="N135" s="129">
        <v>261.62940344000003</v>
      </c>
      <c r="O135" s="129">
        <v>-3.3786157299999999</v>
      </c>
      <c r="P135" s="129">
        <v>19.321334700000001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14202.4044694</v>
      </c>
      <c r="C136" s="41">
        <v>56.701097829999995</v>
      </c>
      <c r="D136" s="129">
        <v>31.667434690000004</v>
      </c>
      <c r="E136" s="129">
        <v>25.033663140000002</v>
      </c>
      <c r="F136" s="129">
        <v>102.55163197000002</v>
      </c>
      <c r="G136" s="129">
        <v>41.720933070000008</v>
      </c>
      <c r="H136" s="129">
        <v>60.830698899999994</v>
      </c>
      <c r="I136" s="129">
        <v>3306.9965403099995</v>
      </c>
      <c r="J136" s="129">
        <v>455.13098066999999</v>
      </c>
      <c r="K136" s="129">
        <v>2851.8655596399999</v>
      </c>
      <c r="L136" s="129">
        <v>10736.15519929</v>
      </c>
      <c r="M136" s="129">
        <v>10455.241423019999</v>
      </c>
      <c r="N136" s="129">
        <v>280.91377626999997</v>
      </c>
      <c r="O136" s="129">
        <v>-5.1945740800000006</v>
      </c>
      <c r="P136" s="129">
        <v>21.050701709999998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14052.716790050001</v>
      </c>
      <c r="C137" s="41">
        <v>51.860688090000004</v>
      </c>
      <c r="D137" s="129">
        <v>30.438145249999998</v>
      </c>
      <c r="E137" s="129">
        <v>21.422542839999998</v>
      </c>
      <c r="F137" s="129">
        <v>130.43517161</v>
      </c>
      <c r="G137" s="129">
        <v>35.284983159999996</v>
      </c>
      <c r="H137" s="129">
        <v>95.150188450000002</v>
      </c>
      <c r="I137" s="129">
        <v>3430.3454674100003</v>
      </c>
      <c r="J137" s="129">
        <v>503.40682942999996</v>
      </c>
      <c r="K137" s="129">
        <v>2926.9386379799998</v>
      </c>
      <c r="L137" s="129">
        <v>10440.07546294</v>
      </c>
      <c r="M137" s="129">
        <v>10149.876033140001</v>
      </c>
      <c r="N137" s="129">
        <v>290.19942980000002</v>
      </c>
      <c r="O137" s="129">
        <v>-2.6425332400000001</v>
      </c>
      <c r="P137" s="129">
        <v>16.890363300000001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13952.0517838</v>
      </c>
      <c r="C138" s="41">
        <v>44.709407849999998</v>
      </c>
      <c r="D138" s="129">
        <v>29.04155111</v>
      </c>
      <c r="E138" s="129">
        <v>15.66785674</v>
      </c>
      <c r="F138" s="129">
        <v>118.16793150999999</v>
      </c>
      <c r="G138" s="129">
        <v>26.236013869999997</v>
      </c>
      <c r="H138" s="129">
        <v>91.931917640000009</v>
      </c>
      <c r="I138" s="129">
        <v>3567.4604541099998</v>
      </c>
      <c r="J138" s="129">
        <v>573.94433437999999</v>
      </c>
      <c r="K138" s="129">
        <v>2993.5161197299994</v>
      </c>
      <c r="L138" s="129">
        <v>10221.713990329999</v>
      </c>
      <c r="M138" s="129">
        <v>9926.5848946299993</v>
      </c>
      <c r="N138" s="129">
        <v>295.12909569999999</v>
      </c>
      <c r="O138" s="129">
        <v>-4.6508367499999999</v>
      </c>
      <c r="P138" s="129">
        <v>20.467370799999998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14167.031286949999</v>
      </c>
      <c r="C139" s="41">
        <v>40.185654780000007</v>
      </c>
      <c r="D139" s="129">
        <v>28.529324719999998</v>
      </c>
      <c r="E139" s="129">
        <v>11.65633006</v>
      </c>
      <c r="F139" s="129">
        <v>124.56700078</v>
      </c>
      <c r="G139" s="129">
        <v>38.327069059999999</v>
      </c>
      <c r="H139" s="129">
        <v>86.239931720000001</v>
      </c>
      <c r="I139" s="129">
        <v>3648.4946954999996</v>
      </c>
      <c r="J139" s="129">
        <v>616.16226100999984</v>
      </c>
      <c r="K139" s="129">
        <v>3032.3324344900002</v>
      </c>
      <c r="L139" s="129">
        <v>10353.78393589</v>
      </c>
      <c r="M139" s="129">
        <v>10057.02844948</v>
      </c>
      <c r="N139" s="129">
        <v>296.75548641</v>
      </c>
      <c r="O139" s="129">
        <v>3.0528742100000001</v>
      </c>
      <c r="P139" s="129">
        <v>18.724182689999999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14042.59208817</v>
      </c>
      <c r="C140" s="41">
        <v>35.510321019999999</v>
      </c>
      <c r="D140" s="129">
        <v>23.590748900000001</v>
      </c>
      <c r="E140" s="129">
        <v>11.91957212</v>
      </c>
      <c r="F140" s="129">
        <v>132.38840498000002</v>
      </c>
      <c r="G140" s="129">
        <v>40.076927840000003</v>
      </c>
      <c r="H140" s="129">
        <v>92.311477140000008</v>
      </c>
      <c r="I140" s="129">
        <v>3590.8906385599998</v>
      </c>
      <c r="J140" s="129">
        <v>593.45536378999998</v>
      </c>
      <c r="K140" s="129">
        <v>2997.43527477</v>
      </c>
      <c r="L140" s="129">
        <v>10283.802723609999</v>
      </c>
      <c r="M140" s="129">
        <v>9990.3666596399999</v>
      </c>
      <c r="N140" s="129">
        <v>293.43606397000002</v>
      </c>
      <c r="O140" s="129">
        <v>-4.9595882900000001</v>
      </c>
      <c r="P140" s="129">
        <v>19.183532419999999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14318.81247751</v>
      </c>
      <c r="C141" s="41">
        <v>35.540927659999994</v>
      </c>
      <c r="D141" s="129">
        <v>22.075727499999999</v>
      </c>
      <c r="E141" s="129">
        <v>13.465200159999998</v>
      </c>
      <c r="F141" s="129">
        <v>118.00734727999999</v>
      </c>
      <c r="G141" s="129">
        <v>41.790514609999995</v>
      </c>
      <c r="H141" s="129">
        <v>76.216832669999988</v>
      </c>
      <c r="I141" s="129">
        <v>3768.1996847600003</v>
      </c>
      <c r="J141" s="129">
        <v>603.92356286999996</v>
      </c>
      <c r="K141" s="129">
        <v>3164.27612189</v>
      </c>
      <c r="L141" s="129">
        <v>10397.06451781</v>
      </c>
      <c r="M141" s="129">
        <v>10107.12056164</v>
      </c>
      <c r="N141" s="129">
        <v>289.94395616999998</v>
      </c>
      <c r="O141" s="129">
        <v>-5.0303013299999995</v>
      </c>
      <c r="P141" s="129">
        <v>16.937964019999999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15060.22940912</v>
      </c>
      <c r="C142" s="41">
        <v>37.48703562</v>
      </c>
      <c r="D142" s="129">
        <v>23.652930769999998</v>
      </c>
      <c r="E142" s="129">
        <v>13.834104850000001</v>
      </c>
      <c r="F142" s="129">
        <v>25.913925760000001</v>
      </c>
      <c r="G142" s="129">
        <v>15.378214119999999</v>
      </c>
      <c r="H142" s="129">
        <v>10.535711639999999</v>
      </c>
      <c r="I142" s="129">
        <v>4214.2095557600005</v>
      </c>
      <c r="J142" s="129">
        <v>663.59906460000002</v>
      </c>
      <c r="K142" s="129">
        <v>3550.6104911599996</v>
      </c>
      <c r="L142" s="129">
        <v>10782.618891979999</v>
      </c>
      <c r="M142" s="129">
        <v>10520.068287099999</v>
      </c>
      <c r="N142" s="129">
        <v>262.55060488000004</v>
      </c>
      <c r="O142" s="129">
        <v>-6.3195019600000002</v>
      </c>
      <c r="P142" s="129">
        <v>24.229200390000003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14393.67153953</v>
      </c>
      <c r="C143" s="41">
        <v>39.011939119999994</v>
      </c>
      <c r="D143" s="129">
        <v>24.123212889999998</v>
      </c>
      <c r="E143" s="129">
        <v>14.88872623</v>
      </c>
      <c r="F143" s="129">
        <v>41.164102979999996</v>
      </c>
      <c r="G143" s="129">
        <v>31.09755041</v>
      </c>
      <c r="H143" s="129">
        <v>10.066552569999999</v>
      </c>
      <c r="I143" s="129">
        <v>3830.9745658699999</v>
      </c>
      <c r="J143" s="129">
        <v>479.94089335000001</v>
      </c>
      <c r="K143" s="129">
        <v>3351.0336725200004</v>
      </c>
      <c r="L143" s="129">
        <v>10482.52093156</v>
      </c>
      <c r="M143" s="129">
        <v>10198.398128069999</v>
      </c>
      <c r="N143" s="129">
        <v>284.12280349000002</v>
      </c>
      <c r="O143" s="129">
        <v>-1.9321833599999998</v>
      </c>
      <c r="P143" s="129">
        <v>24.794541779999999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13384.96600961</v>
      </c>
      <c r="C144" s="41">
        <v>39.532100110000002</v>
      </c>
      <c r="D144" s="129">
        <v>23.148161330000001</v>
      </c>
      <c r="E144" s="129">
        <v>16.383938780000001</v>
      </c>
      <c r="F144" s="129">
        <v>50.519526560000003</v>
      </c>
      <c r="G144" s="129">
        <v>39.69927938</v>
      </c>
      <c r="H144" s="129">
        <v>10.820247180000001</v>
      </c>
      <c r="I144" s="129">
        <v>3462.1674839000002</v>
      </c>
      <c r="J144" s="129">
        <v>593.51207355999998</v>
      </c>
      <c r="K144" s="129">
        <v>2868.6554103399999</v>
      </c>
      <c r="L144" s="129">
        <v>9832.7468990400012</v>
      </c>
      <c r="M144" s="129">
        <v>9543.6781785999992</v>
      </c>
      <c r="N144" s="129">
        <v>289.06872043999999</v>
      </c>
      <c r="O144" s="129">
        <v>-2.1755375799999999</v>
      </c>
      <c r="P144" s="129">
        <v>24.971786650000002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14099.338394029999</v>
      </c>
      <c r="C145" s="41">
        <v>27.847217310000001</v>
      </c>
      <c r="D145" s="129">
        <v>15.99089448</v>
      </c>
      <c r="E145" s="129">
        <v>11.856322829999998</v>
      </c>
      <c r="F145" s="129">
        <v>46.384563249999999</v>
      </c>
      <c r="G145" s="129">
        <v>36.94904047</v>
      </c>
      <c r="H145" s="129">
        <v>9.4355227799999994</v>
      </c>
      <c r="I145" s="129">
        <v>3670.0741615499996</v>
      </c>
      <c r="J145" s="129">
        <v>701.63486925999996</v>
      </c>
      <c r="K145" s="129">
        <v>2968.4392922899997</v>
      </c>
      <c r="L145" s="129">
        <v>10355.03245192</v>
      </c>
      <c r="M145" s="129">
        <v>10051.511347130001</v>
      </c>
      <c r="N145" s="129">
        <v>303.52110478999998</v>
      </c>
      <c r="O145" s="129">
        <v>-3.88782155</v>
      </c>
      <c r="P145" s="129">
        <v>18.824741190000001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14852.62232153</v>
      </c>
      <c r="C146" s="41">
        <v>28.909753419999998</v>
      </c>
      <c r="D146" s="129">
        <v>16.887644039999998</v>
      </c>
      <c r="E146" s="129">
        <v>12.02210938</v>
      </c>
      <c r="F146" s="129">
        <v>51.444720060000002</v>
      </c>
      <c r="G146" s="129">
        <v>40.954654590000004</v>
      </c>
      <c r="H146" s="129">
        <v>10.490065469999999</v>
      </c>
      <c r="I146" s="129">
        <v>4073.4051078799998</v>
      </c>
      <c r="J146" s="129">
        <v>808.56690847000004</v>
      </c>
      <c r="K146" s="129">
        <v>3264.83819941</v>
      </c>
      <c r="L146" s="129">
        <v>10698.86274017</v>
      </c>
      <c r="M146" s="129">
        <v>10379.78718734</v>
      </c>
      <c r="N146" s="129">
        <v>319.07555282999999</v>
      </c>
      <c r="O146" s="129">
        <v>-2.4728788499999999</v>
      </c>
      <c r="P146" s="129">
        <v>17.201082540000002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15276.041937120001</v>
      </c>
      <c r="C147" s="41">
        <v>29.827163559999999</v>
      </c>
      <c r="D147" s="129">
        <v>17.851043900000001</v>
      </c>
      <c r="E147" s="129">
        <v>11.976119660000002</v>
      </c>
      <c r="F147" s="129">
        <v>57.434639409999996</v>
      </c>
      <c r="G147" s="129">
        <v>46.860336199999999</v>
      </c>
      <c r="H147" s="129">
        <v>10.57430321</v>
      </c>
      <c r="I147" s="129">
        <v>4202.5528758299997</v>
      </c>
      <c r="J147" s="129">
        <v>821.91760170999999</v>
      </c>
      <c r="K147" s="129">
        <v>3380.6352741199994</v>
      </c>
      <c r="L147" s="129">
        <v>10986.227258319999</v>
      </c>
      <c r="M147" s="129">
        <v>10639.29085548</v>
      </c>
      <c r="N147" s="129">
        <v>346.93640284000003</v>
      </c>
      <c r="O147" s="129">
        <v>-10.058072660000001</v>
      </c>
      <c r="P147" s="129">
        <v>24.440129310000003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16094.6831172</v>
      </c>
      <c r="C148" s="41">
        <v>29.445903769999997</v>
      </c>
      <c r="D148" s="129">
        <v>18.366293559999999</v>
      </c>
      <c r="E148" s="129">
        <v>11.07961021</v>
      </c>
      <c r="F148" s="129">
        <v>53.048718290000004</v>
      </c>
      <c r="G148" s="129">
        <v>41.281846599999994</v>
      </c>
      <c r="H148" s="129">
        <v>11.76687169</v>
      </c>
      <c r="I148" s="129">
        <v>4111.5848545200006</v>
      </c>
      <c r="J148" s="129">
        <v>792.10509509999986</v>
      </c>
      <c r="K148" s="129">
        <v>3319.4797594200004</v>
      </c>
      <c r="L148" s="129">
        <v>11900.60364062</v>
      </c>
      <c r="M148" s="129">
        <v>11545.16543334</v>
      </c>
      <c r="N148" s="129">
        <v>355.43820728000003</v>
      </c>
      <c r="O148" s="129">
        <v>1.7967351100000002</v>
      </c>
      <c r="P148" s="129">
        <v>36.244169059999997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17553.63096228</v>
      </c>
      <c r="C149" s="41">
        <v>22.693575130000003</v>
      </c>
      <c r="D149" s="129">
        <v>17.78899277</v>
      </c>
      <c r="E149" s="129">
        <v>4.90458236</v>
      </c>
      <c r="F149" s="129">
        <v>45.096383739999993</v>
      </c>
      <c r="G149" s="129">
        <v>27.035264570000002</v>
      </c>
      <c r="H149" s="129">
        <v>18.061119169999998</v>
      </c>
      <c r="I149" s="129">
        <v>4429.5254066500001</v>
      </c>
      <c r="J149" s="129">
        <v>796.85721849999993</v>
      </c>
      <c r="K149" s="129">
        <v>3632.6681881499999</v>
      </c>
      <c r="L149" s="129">
        <v>13056.31559676</v>
      </c>
      <c r="M149" s="129">
        <v>12666.955854789998</v>
      </c>
      <c r="N149" s="129">
        <v>389.35974196999996</v>
      </c>
      <c r="O149" s="129">
        <v>3.9035032100000002</v>
      </c>
      <c r="P149" s="129">
        <v>44.339648269999998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18139.25013584</v>
      </c>
      <c r="C150" s="41">
        <v>21.868709880000001</v>
      </c>
      <c r="D150" s="129">
        <v>17.136712719999998</v>
      </c>
      <c r="E150" s="129">
        <v>4.7319971599999997</v>
      </c>
      <c r="F150" s="129">
        <v>70.870956960000001</v>
      </c>
      <c r="G150" s="129">
        <v>25.479418120000002</v>
      </c>
      <c r="H150" s="129">
        <v>45.391538840000003</v>
      </c>
      <c r="I150" s="129">
        <v>4375.8770352000001</v>
      </c>
      <c r="J150" s="129">
        <v>704.27047532000006</v>
      </c>
      <c r="K150" s="129">
        <v>3671.6065598800001</v>
      </c>
      <c r="L150" s="129">
        <v>13670.6334338</v>
      </c>
      <c r="M150" s="129">
        <v>13311.11266486</v>
      </c>
      <c r="N150" s="129">
        <v>359.52076893999998</v>
      </c>
      <c r="O150" s="129">
        <v>0.57654030999999994</v>
      </c>
      <c r="P150" s="129">
        <v>44.121223659999998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18327.714753759999</v>
      </c>
      <c r="C151" s="41">
        <v>24.500252349999997</v>
      </c>
      <c r="D151" s="129">
        <v>19.679004639999999</v>
      </c>
      <c r="E151" s="129">
        <v>4.8212477099999997</v>
      </c>
      <c r="F151" s="129">
        <v>85.540922320000007</v>
      </c>
      <c r="G151" s="129">
        <v>29.217656050000002</v>
      </c>
      <c r="H151" s="129">
        <v>56.323266269999998</v>
      </c>
      <c r="I151" s="129">
        <v>4470.6344910899998</v>
      </c>
      <c r="J151" s="129">
        <v>641.50020084999994</v>
      </c>
      <c r="K151" s="129">
        <v>3829.1342902400002</v>
      </c>
      <c r="L151" s="129">
        <v>13747.039088</v>
      </c>
      <c r="M151" s="129">
        <v>13384.815913839999</v>
      </c>
      <c r="N151" s="129">
        <v>362.22317415999999</v>
      </c>
      <c r="O151" s="129">
        <v>-1.7211318700000002</v>
      </c>
      <c r="P151" s="129">
        <v>48.862763549999997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18901.02648977</v>
      </c>
      <c r="C152" s="41">
        <v>23.112762140000001</v>
      </c>
      <c r="D152" s="129">
        <v>19.09571837</v>
      </c>
      <c r="E152" s="129">
        <v>4.0170437699999999</v>
      </c>
      <c r="F152" s="129">
        <v>65.978106019999998</v>
      </c>
      <c r="G152" s="129">
        <v>42.507931030000002</v>
      </c>
      <c r="H152" s="129">
        <v>23.47017499</v>
      </c>
      <c r="I152" s="129">
        <v>4823.5083409899999</v>
      </c>
      <c r="J152" s="129">
        <v>637.32438616000002</v>
      </c>
      <c r="K152" s="129">
        <v>4186.1839548300004</v>
      </c>
      <c r="L152" s="129">
        <v>13988.427280619999</v>
      </c>
      <c r="M152" s="129">
        <v>13667.721825070001</v>
      </c>
      <c r="N152" s="129">
        <v>320.70545555000001</v>
      </c>
      <c r="O152" s="129">
        <v>-0.42908578999999997</v>
      </c>
      <c r="P152" s="129">
        <v>53.492848100000003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19571.930301609998</v>
      </c>
      <c r="C153" s="41">
        <v>24.46292347</v>
      </c>
      <c r="D153" s="129">
        <v>19.86135153</v>
      </c>
      <c r="E153" s="129">
        <v>4.6015719400000004</v>
      </c>
      <c r="F153" s="129">
        <v>70.821909390000002</v>
      </c>
      <c r="G153" s="129">
        <v>47.178026090000003</v>
      </c>
      <c r="H153" s="129">
        <v>23.643883299999999</v>
      </c>
      <c r="I153" s="129">
        <v>4938.90747268</v>
      </c>
      <c r="J153" s="129">
        <v>517.05017819999989</v>
      </c>
      <c r="K153" s="129">
        <v>4421.8572944799998</v>
      </c>
      <c r="L153" s="129">
        <v>14537.737996069998</v>
      </c>
      <c r="M153" s="129">
        <v>14189.41000876</v>
      </c>
      <c r="N153" s="129">
        <v>348.32798730999997</v>
      </c>
      <c r="O153" s="129">
        <v>6.6994170000000006E-2</v>
      </c>
      <c r="P153" s="129">
        <v>45.942982209999997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21187.064794369999</v>
      </c>
      <c r="C154" s="41">
        <v>33.042007679999998</v>
      </c>
      <c r="D154" s="129">
        <v>21.77232356</v>
      </c>
      <c r="E154" s="129">
        <v>11.269684120000001</v>
      </c>
      <c r="F154" s="129">
        <v>85.380843819999996</v>
      </c>
      <c r="G154" s="129">
        <v>48.697731730000001</v>
      </c>
      <c r="H154" s="129">
        <v>36.683112090000002</v>
      </c>
      <c r="I154" s="129">
        <v>5259.1442100900003</v>
      </c>
      <c r="J154" s="129">
        <v>463.83299634999997</v>
      </c>
      <c r="K154" s="129">
        <v>4795.3112137400003</v>
      </c>
      <c r="L154" s="129">
        <v>15809.497732780001</v>
      </c>
      <c r="M154" s="129">
        <v>15480.30987352</v>
      </c>
      <c r="N154" s="129">
        <v>329.18785925999998</v>
      </c>
      <c r="O154" s="129">
        <v>0.40714740000000005</v>
      </c>
      <c r="P154" s="129">
        <v>45.710221969999999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20652.445414319998</v>
      </c>
      <c r="C155" s="41">
        <v>33.669740610000005</v>
      </c>
      <c r="D155" s="129">
        <v>21.763049070000001</v>
      </c>
      <c r="E155" s="129">
        <v>11.906691540000001</v>
      </c>
      <c r="F155" s="129">
        <v>85.250756679999995</v>
      </c>
      <c r="G155" s="129">
        <v>50.940888270000002</v>
      </c>
      <c r="H155" s="129">
        <v>34.309868409999993</v>
      </c>
      <c r="I155" s="129">
        <v>5050.9265226400003</v>
      </c>
      <c r="J155" s="129">
        <v>388.50122302999995</v>
      </c>
      <c r="K155" s="129">
        <v>4662.4252996100004</v>
      </c>
      <c r="L155" s="129">
        <v>15482.598394389999</v>
      </c>
      <c r="M155" s="129">
        <v>15134.364623610001</v>
      </c>
      <c r="N155" s="129">
        <v>348.23377077999999</v>
      </c>
      <c r="O155" s="129">
        <v>-1.6532932</v>
      </c>
      <c r="P155" s="129">
        <v>43.459990120000001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21560.20279196</v>
      </c>
      <c r="C156" s="41">
        <v>33.562000769999997</v>
      </c>
      <c r="D156" s="129">
        <v>22.482057260000001</v>
      </c>
      <c r="E156" s="129">
        <v>11.07994351</v>
      </c>
      <c r="F156" s="129">
        <v>88.32581970999999</v>
      </c>
      <c r="G156" s="129">
        <v>38.03262342</v>
      </c>
      <c r="H156" s="129">
        <v>50.293196290000004</v>
      </c>
      <c r="I156" s="129">
        <v>5768.2768788899994</v>
      </c>
      <c r="J156" s="129">
        <v>604.57108925</v>
      </c>
      <c r="K156" s="129">
        <v>5163.7057896400001</v>
      </c>
      <c r="L156" s="129">
        <v>15670.038092589999</v>
      </c>
      <c r="M156" s="129">
        <v>15305.403072590003</v>
      </c>
      <c r="N156" s="129">
        <v>364.63501999999994</v>
      </c>
      <c r="O156" s="129">
        <v>-1.4028989900000002</v>
      </c>
      <c r="P156" s="129">
        <v>44.23452735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21891.62497696</v>
      </c>
      <c r="C157" s="41">
        <v>38.762075950000003</v>
      </c>
      <c r="D157" s="129">
        <v>27.548219270000001</v>
      </c>
      <c r="E157" s="129">
        <v>11.213856680000001</v>
      </c>
      <c r="F157" s="129">
        <v>103.64183447000001</v>
      </c>
      <c r="G157" s="129">
        <v>35.292571780000003</v>
      </c>
      <c r="H157" s="129">
        <v>68.349262690000003</v>
      </c>
      <c r="I157" s="129">
        <v>5858.1302367700009</v>
      </c>
      <c r="J157" s="129">
        <v>531.06467125999995</v>
      </c>
      <c r="K157" s="129">
        <v>5327.0655655099999</v>
      </c>
      <c r="L157" s="129">
        <v>15891.090829770001</v>
      </c>
      <c r="M157" s="129">
        <v>15513.691159149999</v>
      </c>
      <c r="N157" s="129">
        <v>377.39967061999999</v>
      </c>
      <c r="O157" s="129">
        <v>-0.26757522</v>
      </c>
      <c r="P157" s="129">
        <v>41.944189549999997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22269.529812209999</v>
      </c>
      <c r="C158" s="41">
        <v>49.430042299999997</v>
      </c>
      <c r="D158" s="129">
        <v>38.337108029999996</v>
      </c>
      <c r="E158" s="129">
        <v>11.092934270000001</v>
      </c>
      <c r="F158" s="129">
        <v>114.80495857000001</v>
      </c>
      <c r="G158" s="129">
        <v>47.578113099999996</v>
      </c>
      <c r="H158" s="129">
        <v>67.226845470000001</v>
      </c>
      <c r="I158" s="129">
        <v>6176.3670871699996</v>
      </c>
      <c r="J158" s="129">
        <v>501.65576304000001</v>
      </c>
      <c r="K158" s="129">
        <v>5674.7113241299994</v>
      </c>
      <c r="L158" s="129">
        <v>15928.92772417</v>
      </c>
      <c r="M158" s="129">
        <v>15555.505370089999</v>
      </c>
      <c r="N158" s="129">
        <v>373.42235407999999</v>
      </c>
      <c r="O158" s="129">
        <v>-0.30107569000000001</v>
      </c>
      <c r="P158" s="129">
        <v>41.822422930000002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22528.50625273</v>
      </c>
      <c r="C159" s="41">
        <v>54.000981340000003</v>
      </c>
      <c r="D159" s="129">
        <v>41.575650889999999</v>
      </c>
      <c r="E159" s="129">
        <v>12.425330450000001</v>
      </c>
      <c r="F159" s="129">
        <v>108.92047796</v>
      </c>
      <c r="G159" s="129">
        <v>45.011303299999994</v>
      </c>
      <c r="H159" s="129">
        <v>63.909174659999991</v>
      </c>
      <c r="I159" s="129">
        <v>6426.8081697900006</v>
      </c>
      <c r="J159" s="129">
        <v>513.03953071000001</v>
      </c>
      <c r="K159" s="129">
        <v>5913.76863908</v>
      </c>
      <c r="L159" s="129">
        <v>15938.776623640002</v>
      </c>
      <c r="M159" s="129">
        <v>15547.32364561</v>
      </c>
      <c r="N159" s="129">
        <v>391.45297803</v>
      </c>
      <c r="O159" s="129">
        <v>1.5051878400000001</v>
      </c>
      <c r="P159" s="129">
        <v>49.74300023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23370.047015110002</v>
      </c>
      <c r="C160" s="41">
        <v>50.108013999999997</v>
      </c>
      <c r="D160" s="129">
        <v>38.96823251</v>
      </c>
      <c r="E160" s="129">
        <v>11.139781489999999</v>
      </c>
      <c r="F160" s="129">
        <v>120.05020383999999</v>
      </c>
      <c r="G160" s="129">
        <v>62.277012149999997</v>
      </c>
      <c r="H160" s="129">
        <v>57.773191690000004</v>
      </c>
      <c r="I160" s="129">
        <v>6520.8103016299992</v>
      </c>
      <c r="J160" s="129">
        <v>487.38946589</v>
      </c>
      <c r="K160" s="129">
        <v>6033.4208357400003</v>
      </c>
      <c r="L160" s="129">
        <v>16679.078495639998</v>
      </c>
      <c r="M160" s="129">
        <v>16294.196288109999</v>
      </c>
      <c r="N160" s="129">
        <v>384.88220753000002</v>
      </c>
      <c r="O160" s="129">
        <v>-0.44281173000000001</v>
      </c>
      <c r="P160" s="129">
        <v>43.190835190000001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23518.593032339999</v>
      </c>
      <c r="C161" s="41">
        <v>54.522436379999988</v>
      </c>
      <c r="D161" s="129">
        <v>39.174406349999998</v>
      </c>
      <c r="E161" s="129">
        <v>15.34803003</v>
      </c>
      <c r="F161" s="129">
        <v>115.46891104999999</v>
      </c>
      <c r="G161" s="129">
        <v>59.252419160000002</v>
      </c>
      <c r="H161" s="129">
        <v>56.21649189</v>
      </c>
      <c r="I161" s="129">
        <v>6341.4921357399999</v>
      </c>
      <c r="J161" s="129">
        <v>457.62294936000001</v>
      </c>
      <c r="K161" s="129">
        <v>5883.8691863799995</v>
      </c>
      <c r="L161" s="129">
        <v>17007.109549170003</v>
      </c>
      <c r="M161" s="129">
        <v>16672.45648483</v>
      </c>
      <c r="N161" s="129">
        <v>334.65306434000001</v>
      </c>
      <c r="O161" s="129">
        <v>0.19451293000000003</v>
      </c>
      <c r="P161" s="129">
        <v>40.322082569999999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23390.3520006</v>
      </c>
      <c r="C162" s="41">
        <v>51.82167973</v>
      </c>
      <c r="D162" s="129">
        <v>40.738435369999998</v>
      </c>
      <c r="E162" s="129">
        <v>11.08324436</v>
      </c>
      <c r="F162" s="129">
        <v>127.78550021999999</v>
      </c>
      <c r="G162" s="129">
        <v>70.230297019999995</v>
      </c>
      <c r="H162" s="129">
        <v>57.555203199999994</v>
      </c>
      <c r="I162" s="129">
        <v>6168.7418357399993</v>
      </c>
      <c r="J162" s="129">
        <v>462.57278011</v>
      </c>
      <c r="K162" s="129">
        <v>5706.16905563</v>
      </c>
      <c r="L162" s="129">
        <v>17042.002984910003</v>
      </c>
      <c r="M162" s="129">
        <v>16678.775974440003</v>
      </c>
      <c r="N162" s="129">
        <v>363.22701046999998</v>
      </c>
      <c r="O162" s="129">
        <v>1.3987284899999999</v>
      </c>
      <c r="P162" s="129">
        <v>41.098882060000001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24044.63183943</v>
      </c>
      <c r="C163" s="41">
        <v>52.856396430000004</v>
      </c>
      <c r="D163" s="129">
        <v>42.115894819999994</v>
      </c>
      <c r="E163" s="129">
        <v>10.740501610000001</v>
      </c>
      <c r="F163" s="129">
        <v>128.10232893</v>
      </c>
      <c r="G163" s="129">
        <v>71.766459149999989</v>
      </c>
      <c r="H163" s="129">
        <v>56.335869780000003</v>
      </c>
      <c r="I163" s="129">
        <v>6180.7535853099998</v>
      </c>
      <c r="J163" s="129">
        <v>460.29741110999998</v>
      </c>
      <c r="K163" s="129">
        <v>5720.4561742000005</v>
      </c>
      <c r="L163" s="129">
        <v>17682.919528760001</v>
      </c>
      <c r="M163" s="129">
        <v>17288.200846690001</v>
      </c>
      <c r="N163" s="129">
        <v>394.71868207</v>
      </c>
      <c r="O163" s="129">
        <v>1.4730884799999999</v>
      </c>
      <c r="P163" s="129">
        <v>40.657330549999998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24148.007110049999</v>
      </c>
      <c r="C164" s="41">
        <v>53.716688309999995</v>
      </c>
      <c r="D164" s="129">
        <v>43.133035890000002</v>
      </c>
      <c r="E164" s="129">
        <v>10.58365242</v>
      </c>
      <c r="F164" s="129">
        <v>122.01031070000001</v>
      </c>
      <c r="G164" s="129">
        <v>66.807530619999994</v>
      </c>
      <c r="H164" s="129">
        <v>55.202780080000004</v>
      </c>
      <c r="I164" s="129">
        <v>6235.0830003600004</v>
      </c>
      <c r="J164" s="129">
        <v>472.49078041000001</v>
      </c>
      <c r="K164" s="129">
        <v>5762.5922199500001</v>
      </c>
      <c r="L164" s="129">
        <v>17737.197110680001</v>
      </c>
      <c r="M164" s="129">
        <v>17358.511721349998</v>
      </c>
      <c r="N164" s="129">
        <v>378.68538933000002</v>
      </c>
      <c r="O164" s="129">
        <v>2.9902472000000002</v>
      </c>
      <c r="P164" s="129">
        <v>37.65963936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24874.199016359998</v>
      </c>
      <c r="C165" s="41">
        <v>54.01926413000001</v>
      </c>
      <c r="D165" s="129">
        <v>43.049283729999999</v>
      </c>
      <c r="E165" s="129">
        <v>10.969980400000001</v>
      </c>
      <c r="F165" s="129">
        <v>152.16947371000001</v>
      </c>
      <c r="G165" s="129">
        <v>68.884886080000001</v>
      </c>
      <c r="H165" s="129">
        <v>83.284587630000004</v>
      </c>
      <c r="I165" s="129">
        <v>6477.5899077999993</v>
      </c>
      <c r="J165" s="129">
        <v>553.00427481999998</v>
      </c>
      <c r="K165" s="129">
        <v>5924.5856329799999</v>
      </c>
      <c r="L165" s="129">
        <v>18190.420370719999</v>
      </c>
      <c r="M165" s="129">
        <v>17781.013478879999</v>
      </c>
      <c r="N165" s="129">
        <v>409.40689184000001</v>
      </c>
      <c r="O165" s="129">
        <v>0.75913280999999999</v>
      </c>
      <c r="P165" s="129">
        <v>41.255380479999999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26135.988504910001</v>
      </c>
      <c r="C166" s="41">
        <v>68.146669419999995</v>
      </c>
      <c r="D166" s="129">
        <v>43.294117409999998</v>
      </c>
      <c r="E166" s="129">
        <v>24.852552009999997</v>
      </c>
      <c r="F166" s="129">
        <v>143.7462395</v>
      </c>
      <c r="G166" s="129">
        <v>85.758896340000007</v>
      </c>
      <c r="H166" s="129">
        <v>57.987343160000002</v>
      </c>
      <c r="I166" s="129">
        <v>6699.4536142800007</v>
      </c>
      <c r="J166" s="129">
        <v>475.70108369000002</v>
      </c>
      <c r="K166" s="129">
        <v>6223.7525305899999</v>
      </c>
      <c r="L166" s="129">
        <v>19224.64198171</v>
      </c>
      <c r="M166" s="129">
        <v>18813.206130840001</v>
      </c>
      <c r="N166" s="129">
        <v>411.43585087000002</v>
      </c>
      <c r="O166" s="129">
        <v>2.8931316800000002</v>
      </c>
      <c r="P166" s="129">
        <v>40.247241130000006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24799.310037269999</v>
      </c>
      <c r="C167" s="41">
        <v>49.950473160000001</v>
      </c>
      <c r="D167" s="129">
        <v>37.978240159999999</v>
      </c>
      <c r="E167" s="129">
        <v>11.972232999999999</v>
      </c>
      <c r="F167" s="129">
        <v>79.528440499999988</v>
      </c>
      <c r="G167" s="129">
        <v>65.342985979999995</v>
      </c>
      <c r="H167" s="129">
        <v>14.18545452</v>
      </c>
      <c r="I167" s="129">
        <v>6358.5102180100002</v>
      </c>
      <c r="J167" s="129">
        <v>368.60855033000001</v>
      </c>
      <c r="K167" s="129">
        <v>5989.9016676800002</v>
      </c>
      <c r="L167" s="129">
        <v>18311.320905599998</v>
      </c>
      <c r="M167" s="129">
        <v>17876.463245539999</v>
      </c>
      <c r="N167" s="129">
        <v>434.85766006000006</v>
      </c>
      <c r="O167" s="129">
        <v>2.1585451600000001</v>
      </c>
      <c r="P167" s="129">
        <v>44.000259669999998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25381.050192890001</v>
      </c>
      <c r="C168" s="41">
        <v>43.28488333</v>
      </c>
      <c r="D168" s="129">
        <v>32.766202129999996</v>
      </c>
      <c r="E168" s="129">
        <v>10.5186812</v>
      </c>
      <c r="F168" s="129">
        <v>112.97252112</v>
      </c>
      <c r="G168" s="129">
        <v>70.361038239999999</v>
      </c>
      <c r="H168" s="129">
        <v>42.611482880000004</v>
      </c>
      <c r="I168" s="129">
        <v>6642.9886568400007</v>
      </c>
      <c r="J168" s="129">
        <v>514.66131647999998</v>
      </c>
      <c r="K168" s="129">
        <v>6128.3273403599997</v>
      </c>
      <c r="L168" s="129">
        <v>18581.804131599998</v>
      </c>
      <c r="M168" s="129">
        <v>18140.041973089996</v>
      </c>
      <c r="N168" s="129">
        <v>441.76215851000001</v>
      </c>
      <c r="O168" s="129">
        <v>1.3404081400000001</v>
      </c>
      <c r="P168" s="129">
        <v>41.91034484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25509.424984230001</v>
      </c>
      <c r="C169" s="41">
        <v>45.296993860000001</v>
      </c>
      <c r="D169" s="129">
        <v>33.894371320000005</v>
      </c>
      <c r="E169" s="129">
        <v>11.402622539999999</v>
      </c>
      <c r="F169" s="129">
        <v>105.74789371</v>
      </c>
      <c r="G169" s="129">
        <v>64.363754330000006</v>
      </c>
      <c r="H169" s="129">
        <v>41.384139380000001</v>
      </c>
      <c r="I169" s="129">
        <v>6375.8389060999998</v>
      </c>
      <c r="J169" s="129">
        <v>556.17361271000004</v>
      </c>
      <c r="K169" s="129">
        <v>5819.6652933900004</v>
      </c>
      <c r="L169" s="129">
        <v>18982.541190559998</v>
      </c>
      <c r="M169" s="129">
        <v>18545.562086779999</v>
      </c>
      <c r="N169" s="129">
        <v>436.97910378000006</v>
      </c>
      <c r="O169" s="129">
        <v>1.6638932500000001</v>
      </c>
      <c r="P169" s="129">
        <v>38.985796200000003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25886.395366420002</v>
      </c>
      <c r="C170" s="41">
        <v>46.891856090000005</v>
      </c>
      <c r="D170" s="129">
        <v>34.100714340000003</v>
      </c>
      <c r="E170" s="129">
        <v>12.79114175</v>
      </c>
      <c r="F170" s="129">
        <v>239.83163327</v>
      </c>
      <c r="G170" s="129">
        <v>69.104334300000005</v>
      </c>
      <c r="H170" s="129">
        <v>170.72729896999999</v>
      </c>
      <c r="I170" s="129">
        <v>6321.5463614799992</v>
      </c>
      <c r="J170" s="129">
        <v>493.24671567999997</v>
      </c>
      <c r="K170" s="129">
        <v>5828.2996457999998</v>
      </c>
      <c r="L170" s="129">
        <v>19278.125515579999</v>
      </c>
      <c r="M170" s="129">
        <v>18840.28463093</v>
      </c>
      <c r="N170" s="129">
        <v>437.84088464999996</v>
      </c>
      <c r="O170" s="129">
        <v>1.9360685500000001</v>
      </c>
      <c r="P170" s="129">
        <v>47.813481100000004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26394.25808114</v>
      </c>
      <c r="C171" s="41">
        <v>44.653035189999997</v>
      </c>
      <c r="D171" s="129">
        <v>32.786070850000002</v>
      </c>
      <c r="E171" s="129">
        <v>11.866964340000001</v>
      </c>
      <c r="F171" s="129">
        <v>255.05880558999996</v>
      </c>
      <c r="G171" s="129">
        <v>62.624378759999999</v>
      </c>
      <c r="H171" s="129">
        <v>192.43442683000001</v>
      </c>
      <c r="I171" s="129">
        <v>6181.2673437100002</v>
      </c>
      <c r="J171" s="129">
        <v>566.54556095999999</v>
      </c>
      <c r="K171" s="129">
        <v>5614.7217827499999</v>
      </c>
      <c r="L171" s="129">
        <v>19913.278896650001</v>
      </c>
      <c r="M171" s="129">
        <v>19471.18806085</v>
      </c>
      <c r="N171" s="129">
        <v>442.09083580000004</v>
      </c>
      <c r="O171" s="129">
        <v>2.36287095</v>
      </c>
      <c r="P171" s="129">
        <v>39.28069249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27358.223268639998</v>
      </c>
      <c r="C172" s="41">
        <v>47.186518820000003</v>
      </c>
      <c r="D172" s="129">
        <v>34.640277009999998</v>
      </c>
      <c r="E172" s="129">
        <v>12.54624181</v>
      </c>
      <c r="F172" s="129">
        <v>261.56970697999998</v>
      </c>
      <c r="G172" s="129">
        <v>66.448549159999999</v>
      </c>
      <c r="H172" s="129">
        <v>195.12115782000001</v>
      </c>
      <c r="I172" s="129">
        <v>6297.809610889999</v>
      </c>
      <c r="J172" s="129">
        <v>613.14316384000006</v>
      </c>
      <c r="K172" s="129">
        <v>5684.66644705</v>
      </c>
      <c r="L172" s="129">
        <v>20751.657431950003</v>
      </c>
      <c r="M172" s="129">
        <v>20291.573907739999</v>
      </c>
      <c r="N172" s="129">
        <v>460.08352420999995</v>
      </c>
      <c r="O172" s="129">
        <v>16.450500300000002</v>
      </c>
      <c r="P172" s="129">
        <v>38.45967186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26876.120253180001</v>
      </c>
      <c r="C173" s="41">
        <v>52.83963498</v>
      </c>
      <c r="D173" s="129">
        <v>34.48682925</v>
      </c>
      <c r="E173" s="129">
        <v>18.35280573</v>
      </c>
      <c r="F173" s="129">
        <v>266.83309432999999</v>
      </c>
      <c r="G173" s="129">
        <v>64.069984899999994</v>
      </c>
      <c r="H173" s="129">
        <v>202.76310943000001</v>
      </c>
      <c r="I173" s="129">
        <v>5953.3378929099999</v>
      </c>
      <c r="J173" s="129">
        <v>578.04800631000001</v>
      </c>
      <c r="K173" s="129">
        <v>5375.2898865999996</v>
      </c>
      <c r="L173" s="129">
        <v>20603.10963096</v>
      </c>
      <c r="M173" s="129">
        <v>20156.91089942</v>
      </c>
      <c r="N173" s="129">
        <v>446.19873153999998</v>
      </c>
      <c r="O173" s="129">
        <v>4.5451319400000001</v>
      </c>
      <c r="P173" s="129">
        <v>38.545919489999996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26896.56354105</v>
      </c>
      <c r="C174" s="41">
        <v>51.432168160000003</v>
      </c>
      <c r="D174" s="129">
        <v>39.500548960000003</v>
      </c>
      <c r="E174" s="129">
        <v>11.9316192</v>
      </c>
      <c r="F174" s="129">
        <v>278.92677735999996</v>
      </c>
      <c r="G174" s="129">
        <v>72.158931719999998</v>
      </c>
      <c r="H174" s="129">
        <v>206.76784563999999</v>
      </c>
      <c r="I174" s="129">
        <v>5710.6079725199997</v>
      </c>
      <c r="J174" s="129">
        <v>595.64813940999989</v>
      </c>
      <c r="K174" s="129">
        <v>5114.9598331099996</v>
      </c>
      <c r="L174" s="129">
        <v>20855.596623010002</v>
      </c>
      <c r="M174" s="129">
        <v>20372.62148496</v>
      </c>
      <c r="N174" s="129">
        <v>482.97513805</v>
      </c>
      <c r="O174" s="129">
        <v>0.82834750000000001</v>
      </c>
      <c r="P174" s="129">
        <v>36.882030020000002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27355.33670973</v>
      </c>
      <c r="C175" s="41">
        <v>49.751154529999994</v>
      </c>
      <c r="D175" s="129">
        <v>37.783886019999997</v>
      </c>
      <c r="E175" s="129">
        <v>11.96726851</v>
      </c>
      <c r="F175" s="129">
        <v>282.91410152000003</v>
      </c>
      <c r="G175" s="129">
        <v>70.261532380000006</v>
      </c>
      <c r="H175" s="129">
        <v>212.65256914000003</v>
      </c>
      <c r="I175" s="129">
        <v>5763.9734408599998</v>
      </c>
      <c r="J175" s="129">
        <v>567.79526917999999</v>
      </c>
      <c r="K175" s="129">
        <v>5196.1781716800006</v>
      </c>
      <c r="L175" s="129">
        <v>21258.698012820001</v>
      </c>
      <c r="M175" s="129">
        <v>20782.532060680001</v>
      </c>
      <c r="N175" s="129">
        <v>476.16595214</v>
      </c>
      <c r="O175" s="129">
        <v>1.5840444</v>
      </c>
      <c r="P175" s="129">
        <v>38.842625640000001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27422.497615529999</v>
      </c>
      <c r="C176" s="41">
        <v>51.552984410000001</v>
      </c>
      <c r="D176" s="129">
        <v>39.198679490000004</v>
      </c>
      <c r="E176" s="129">
        <v>12.354304920000001</v>
      </c>
      <c r="F176" s="129">
        <v>262.32269274999999</v>
      </c>
      <c r="G176" s="129">
        <v>76.628824820000006</v>
      </c>
      <c r="H176" s="129">
        <v>185.69386793000001</v>
      </c>
      <c r="I176" s="129">
        <v>5890.5147517599999</v>
      </c>
      <c r="J176" s="129">
        <v>551.49338081999997</v>
      </c>
      <c r="K176" s="129">
        <v>5339.0213709399995</v>
      </c>
      <c r="L176" s="129">
        <v>21218.107186609999</v>
      </c>
      <c r="M176" s="129">
        <v>20762.510804539997</v>
      </c>
      <c r="N176" s="129">
        <v>455.59638207</v>
      </c>
      <c r="O176" s="129">
        <v>7.4518350299999998</v>
      </c>
      <c r="P176" s="129">
        <v>36.568335309999995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27737.399733509999</v>
      </c>
      <c r="C177" s="41">
        <v>51.368139590000006</v>
      </c>
      <c r="D177" s="129">
        <v>39.171511299999999</v>
      </c>
      <c r="E177" s="129">
        <v>12.19662829</v>
      </c>
      <c r="F177" s="129">
        <v>264.97295961999998</v>
      </c>
      <c r="G177" s="129">
        <v>67.956931910000009</v>
      </c>
      <c r="H177" s="129">
        <v>197.01602771</v>
      </c>
      <c r="I177" s="129">
        <v>5967.6499750499997</v>
      </c>
      <c r="J177" s="129">
        <v>566.54886792000002</v>
      </c>
      <c r="K177" s="129">
        <v>5401.1011071299999</v>
      </c>
      <c r="L177" s="129">
        <v>21453.408659250003</v>
      </c>
      <c r="M177" s="129">
        <v>20994.668485870003</v>
      </c>
      <c r="N177" s="129">
        <v>458.74017337999999</v>
      </c>
      <c r="O177" s="129">
        <v>2.6832636399999998</v>
      </c>
      <c r="P177" s="129">
        <v>37.768133069999998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29492.044640700002</v>
      </c>
      <c r="C178" s="41">
        <v>52.885413009999994</v>
      </c>
      <c r="D178" s="129">
        <v>39.644645869999998</v>
      </c>
      <c r="E178" s="129">
        <v>13.240767139999999</v>
      </c>
      <c r="F178" s="129">
        <v>284.42928327999999</v>
      </c>
      <c r="G178" s="129">
        <v>64.163485430000009</v>
      </c>
      <c r="H178" s="129">
        <v>220.26579785000001</v>
      </c>
      <c r="I178" s="129">
        <v>7117.3993316000015</v>
      </c>
      <c r="J178" s="129">
        <v>529.83550785999989</v>
      </c>
      <c r="K178" s="129">
        <v>6587.5638237399999</v>
      </c>
      <c r="L178" s="129">
        <v>22037.330612810001</v>
      </c>
      <c r="M178" s="129">
        <v>21585.495584059998</v>
      </c>
      <c r="N178" s="129">
        <v>451.83502874999999</v>
      </c>
      <c r="O178" s="129">
        <v>3.0412146600000001</v>
      </c>
      <c r="P178" s="129">
        <v>41.921896830000001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28903.17983968</v>
      </c>
      <c r="C179" s="41">
        <v>69.455994889999999</v>
      </c>
      <c r="D179" s="129">
        <v>41.218527999999992</v>
      </c>
      <c r="E179" s="129">
        <v>28.23746689</v>
      </c>
      <c r="F179" s="129">
        <v>223.12130256</v>
      </c>
      <c r="G179" s="129">
        <v>60.695303209999999</v>
      </c>
      <c r="H179" s="129">
        <v>162.42599934999998</v>
      </c>
      <c r="I179" s="129">
        <v>6338.1820366700013</v>
      </c>
      <c r="J179" s="129">
        <v>373.32337182000003</v>
      </c>
      <c r="K179" s="129">
        <v>5964.8586648500004</v>
      </c>
      <c r="L179" s="129">
        <v>22272.420505559996</v>
      </c>
      <c r="M179" s="129">
        <v>21786.5372585</v>
      </c>
      <c r="N179" s="129">
        <v>485.88324705999997</v>
      </c>
      <c r="O179" s="129">
        <v>55.881624789999996</v>
      </c>
      <c r="P179" s="129">
        <v>42.13805456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29040.19275436</v>
      </c>
      <c r="C180" s="41">
        <v>71.999049900000003</v>
      </c>
      <c r="D180" s="129">
        <v>40.343533300000004</v>
      </c>
      <c r="E180" s="129">
        <v>31.655516599999999</v>
      </c>
      <c r="F180" s="129">
        <v>214.40690312999999</v>
      </c>
      <c r="G180" s="129">
        <v>66.771909120000004</v>
      </c>
      <c r="H180" s="129">
        <v>147.63499401000001</v>
      </c>
      <c r="I180" s="129">
        <v>6534.65013946</v>
      </c>
      <c r="J180" s="129">
        <v>547.57245822999994</v>
      </c>
      <c r="K180" s="129">
        <v>5987.0776812300001</v>
      </c>
      <c r="L180" s="129">
        <v>22219.136661869998</v>
      </c>
      <c r="M180" s="129">
        <v>21743.26482059</v>
      </c>
      <c r="N180" s="129">
        <v>475.87184128000001</v>
      </c>
      <c r="O180" s="129">
        <v>2.75741828</v>
      </c>
      <c r="P180" s="129">
        <v>40.651553890000002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28913.119643850001</v>
      </c>
      <c r="C181" s="41">
        <v>54.167661590000002</v>
      </c>
      <c r="D181" s="129">
        <v>40.555884910000003</v>
      </c>
      <c r="E181" s="129">
        <v>13.61177668</v>
      </c>
      <c r="F181" s="129">
        <v>212.60917266000001</v>
      </c>
      <c r="G181" s="129">
        <v>55.926168990000001</v>
      </c>
      <c r="H181" s="129">
        <v>156.68300367000001</v>
      </c>
      <c r="I181" s="129">
        <v>6654.4586087500011</v>
      </c>
      <c r="J181" s="129">
        <v>492.12602091000002</v>
      </c>
      <c r="K181" s="129">
        <v>6162.332587840001</v>
      </c>
      <c r="L181" s="129">
        <v>21991.88420085</v>
      </c>
      <c r="M181" s="129">
        <v>21514.074983589999</v>
      </c>
      <c r="N181" s="129">
        <v>477.80921726000008</v>
      </c>
      <c r="O181" s="129">
        <v>2.3256014399999998</v>
      </c>
      <c r="P181" s="129">
        <v>40.018470190000002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29856.122600250001</v>
      </c>
      <c r="C182" s="41">
        <v>54.39014779</v>
      </c>
      <c r="D182" s="129">
        <v>41.805064559999998</v>
      </c>
      <c r="E182" s="129">
        <v>12.58508323</v>
      </c>
      <c r="F182" s="129">
        <v>223.94209375999998</v>
      </c>
      <c r="G182" s="129">
        <v>63.156819709999994</v>
      </c>
      <c r="H182" s="129">
        <v>160.78527405</v>
      </c>
      <c r="I182" s="129">
        <v>6959.5550033899999</v>
      </c>
      <c r="J182" s="129">
        <v>489.28970656999996</v>
      </c>
      <c r="K182" s="129">
        <v>6470.2652968200009</v>
      </c>
      <c r="L182" s="129">
        <v>22618.23535531</v>
      </c>
      <c r="M182" s="129">
        <v>22141.034533029997</v>
      </c>
      <c r="N182" s="129">
        <v>477.20082228000007</v>
      </c>
      <c r="O182" s="129">
        <v>2.5867267700000003</v>
      </c>
      <c r="P182" s="129">
        <v>39.57367447</v>
      </c>
      <c r="Q182" s="41"/>
      <c r="R182" s="41"/>
      <c r="S182" s="41"/>
      <c r="T182" s="41"/>
      <c r="U182" s="41"/>
      <c r="V18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2016-06-24T12:16:14Z</cp:lastPrinted>
  <dcterms:created xsi:type="dcterms:W3CDTF">2015-11-02T12:52:14Z</dcterms:created>
  <dcterms:modified xsi:type="dcterms:W3CDTF">2025-05-26T11:50:58Z</dcterms:modified>
</cp:coreProperties>
</file>